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E20ACD1E-644C-4065-8AB2-B1DAC6B5B249}" xr6:coauthVersionLast="45" xr6:coauthVersionMax="45" xr10:uidLastSave="{00000000-0000-0000-0000-000000000000}"/>
  <bookViews>
    <workbookView xWindow="13080" yWindow="84" windowWidth="9816" windowHeight="1118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9" i="1" l="1"/>
  <c r="Q68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4" i="1"/>
  <c r="Q83" i="1"/>
  <c r="Q90" i="1"/>
  <c r="Q85" i="1"/>
  <c r="Q76" i="1"/>
  <c r="Q75" i="1"/>
  <c r="Q91" i="1"/>
  <c r="Q73" i="1"/>
  <c r="Q82" i="1"/>
  <c r="Q87" i="1"/>
  <c r="Q79" i="1"/>
  <c r="Q81" i="1"/>
  <c r="Q84" i="1"/>
  <c r="Q74" i="1"/>
  <c r="Q86" i="1"/>
  <c r="Q77" i="1"/>
  <c r="Q78" i="1"/>
  <c r="Q71" i="1"/>
  <c r="Q65" i="1"/>
  <c r="Q64" i="1"/>
  <c r="Q72" i="1"/>
  <c r="K4" i="6"/>
  <c r="W23" i="2"/>
  <c r="E14" i="3"/>
  <c r="Q80" i="1"/>
  <c r="Q67" i="1"/>
  <c r="Q70" i="1"/>
  <c r="Q66" i="1"/>
  <c r="AC29" i="3" l="1"/>
  <c r="E6" i="1" s="1"/>
  <c r="Q69" i="2"/>
  <c r="E8" i="1" s="1"/>
  <c r="K29" i="6"/>
  <c r="E42" i="1" s="1"/>
  <c r="Q9" i="6"/>
  <c r="E47" i="1" s="1"/>
  <c r="W49" i="2"/>
  <c r="E61" i="1" s="1"/>
  <c r="AC39" i="2"/>
  <c r="E66" i="1" s="1"/>
  <c r="AC9" i="2"/>
  <c r="E83" i="1" s="1"/>
  <c r="W29" i="2"/>
  <c r="E29" i="1" s="1"/>
  <c r="Q49" i="3"/>
  <c r="AC59" i="2"/>
  <c r="E9" i="1" s="1"/>
  <c r="K29" i="3"/>
  <c r="E33" i="1" s="1"/>
  <c r="W9" i="2"/>
  <c r="E41" i="1" s="1"/>
  <c r="AC19" i="2"/>
  <c r="E30" i="1" s="1"/>
  <c r="W9" i="3"/>
  <c r="E7" i="1" s="1"/>
  <c r="E59" i="2"/>
  <c r="E64" i="1" s="1"/>
  <c r="Q59" i="2"/>
  <c r="E5" i="1"/>
  <c r="E4" i="1"/>
  <c r="E86" i="1"/>
  <c r="E48" i="1"/>
  <c r="K19" i="6"/>
  <c r="E65" i="1" s="1"/>
  <c r="E39" i="2"/>
  <c r="E40" i="1" s="1"/>
  <c r="E69" i="2"/>
  <c r="E55" i="1" s="1"/>
  <c r="W59" i="2"/>
  <c r="E19" i="3"/>
  <c r="E27" i="1" s="1"/>
  <c r="K49" i="2"/>
  <c r="W69" i="3"/>
  <c r="E26" i="1" s="1"/>
  <c r="Q49" i="2"/>
  <c r="E60" i="1" s="1"/>
  <c r="E44" i="1"/>
  <c r="E28" i="1"/>
  <c r="AC29" i="2"/>
  <c r="E19" i="1" s="1"/>
  <c r="K29" i="2"/>
  <c r="E11" i="1" s="1"/>
  <c r="W69" i="2"/>
  <c r="E67" i="1" s="1"/>
  <c r="Q29" i="2"/>
  <c r="E62" i="1" s="1"/>
  <c r="K9" i="6"/>
  <c r="E15" i="1" s="1"/>
  <c r="K39" i="6"/>
  <c r="AC19" i="3"/>
  <c r="E37" i="1" s="1"/>
  <c r="E36" i="1"/>
  <c r="Q19" i="3"/>
  <c r="E21" i="1" s="1"/>
  <c r="K9" i="2"/>
  <c r="E23" i="1" s="1"/>
  <c r="Q69" i="3"/>
  <c r="E80" i="1" s="1"/>
  <c r="K69" i="3"/>
  <c r="E75" i="1" s="1"/>
  <c r="E69" i="3"/>
  <c r="E69" i="1" s="1"/>
  <c r="Q29" i="3"/>
  <c r="E13" i="1" s="1"/>
  <c r="AC39" i="6"/>
  <c r="E38" i="1" s="1"/>
  <c r="W29" i="6"/>
  <c r="E51" i="1" s="1"/>
  <c r="E22" i="1"/>
  <c r="AC9" i="6"/>
  <c r="E74" i="1" s="1"/>
  <c r="W9" i="6"/>
  <c r="E57" i="1" s="1"/>
  <c r="W19" i="6"/>
  <c r="E34" i="1" s="1"/>
  <c r="E9" i="2"/>
  <c r="E39" i="1" s="1"/>
  <c r="Q19" i="2"/>
  <c r="E49" i="1" s="1"/>
  <c r="Q9" i="2"/>
  <c r="E73" i="1" s="1"/>
  <c r="AC9" i="3"/>
  <c r="E81" i="1" s="1"/>
  <c r="K59" i="2"/>
  <c r="E70" i="1" s="1"/>
  <c r="K19" i="3"/>
  <c r="E63" i="1" s="1"/>
  <c r="K9" i="3"/>
  <c r="E31" i="1" s="1"/>
  <c r="E49" i="2"/>
  <c r="E46" i="1" s="1"/>
  <c r="K49" i="6"/>
  <c r="E29" i="3"/>
  <c r="E53" i="1" s="1"/>
  <c r="AC69" i="2"/>
  <c r="E77" i="1" s="1"/>
  <c r="E19" i="2"/>
  <c r="E72" i="1" s="1"/>
  <c r="E9" i="3"/>
  <c r="E50" i="1" s="1"/>
  <c r="E39" i="6"/>
  <c r="E82" i="1" s="1"/>
  <c r="E29" i="6"/>
  <c r="E71" i="1" s="1"/>
  <c r="E43" i="1"/>
  <c r="Q29" i="6"/>
  <c r="E18" i="1" s="1"/>
  <c r="AC29" i="6"/>
  <c r="E12" i="1" s="1"/>
  <c r="Q39" i="6"/>
  <c r="E3" i="1" s="1"/>
  <c r="Q19" i="6"/>
  <c r="E56" i="1" s="1"/>
  <c r="Q9" i="3"/>
  <c r="E68" i="1" s="1"/>
  <c r="K19" i="2"/>
  <c r="E85" i="1" s="1"/>
  <c r="E49" i="6"/>
  <c r="W19" i="3"/>
  <c r="E59" i="1" s="1"/>
  <c r="W19" i="2"/>
  <c r="E76" i="1" s="1"/>
  <c r="K49" i="3"/>
  <c r="E32" i="1" s="1"/>
  <c r="E10" i="1"/>
  <c r="E52" i="1"/>
  <c r="E79" i="1"/>
  <c r="AC19" i="6"/>
  <c r="E25" i="1" s="1"/>
  <c r="E19" i="6"/>
  <c r="E14" i="1" s="1"/>
  <c r="W39" i="6"/>
  <c r="E17" i="1" s="1"/>
  <c r="E35" i="1"/>
  <c r="K69" i="2"/>
  <c r="E24" i="1" s="1"/>
  <c r="E49" i="3"/>
  <c r="E45" i="1" s="1"/>
  <c r="AC49" i="2"/>
  <c r="E58" i="1" s="1"/>
  <c r="W49" i="3"/>
  <c r="E84" i="1" s="1"/>
  <c r="W29" i="3"/>
  <c r="E54" i="1" s="1"/>
  <c r="E29" i="2"/>
  <c r="E78" i="1" s="1"/>
  <c r="E9" i="6"/>
  <c r="E16" i="1" s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<sst xmlns="http://schemas.openxmlformats.org/spreadsheetml/2006/main" count="2052" uniqueCount="372">
  <si>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</si>
  <si>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</si>
  <si>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</si>
  <si>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</si>
  <si>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</si>
  <si>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</si>
  <si>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</si>
  <si>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</si>
  <si>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</si>
  <si>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</si>
  <si>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</si>
  <si>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</si>
  <si>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</si>
  <si>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</si>
  <si>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</si>
  <si>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</si>
  <si>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</si>
  <si>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</si>
  <si>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</si>
  <si>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</si>
  <si>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</si>
  <si>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</si>
  <si>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</si>
  <si>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</si>
  <si>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</si>
  <si>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</si>
  <si>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</si>
  <si>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</si>
  <si>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</si>
  <si>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</si>
  <si>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</si>
  <si>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</si>
  <si>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</si>
  <si>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</si>
  <si>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</si>
  <si>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</si>
  <si>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</si>
  <si>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</si>
  <si>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</si>
  <si>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</si>
  <si>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</si>
  <si>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</si>
  <si>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</si>
  <si>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</si>
  <si>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</si>
  <si>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</si>
  <si>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</si>
  <si>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</si>
  <si>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</si>
  <si>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</si>
  <si>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</si>
  <si>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</si>
  <si>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</si>
  <si>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</si>
  <si>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</si>
  <si>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</si>
  <si>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</si>
  <si>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</si>
  <si>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</si>
  <si>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</si>
  <si>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</si>
  <si>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</si>
  <si>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</si>
  <si>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</si>
  <si>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</si>
  <si>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</si>
  <si>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</si>
  <si>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</si>
  <si>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</si>
  <si>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</si>
  <si>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</si>
  <si>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</si>
  <si>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</si>
  <si>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</si>
  <si>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</si>
  <si>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</si>
  <si>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</si>
  <si>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</si>
  <si>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</si>
  <si>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</si>
  <si>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</si>
  <si>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</si>
  <si>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</si>
  <si>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</si>
  <si>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</si>
  <si>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</si>
  <si>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</si>
  <si>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</si>
  <si>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</si>
  <si>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</si>
  <si>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</si>
  <si>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</si>
  <si>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</si>
  <si>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</si>
  <si>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</si>
  <si>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</si>
  <si>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</si>
  <si>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</si>
  <si>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</si>
  <si>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</si>
  <si>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</si>
  <si>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</si>
  <si>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</si>
  <si>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</si>
  <si>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</si>
  <si>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</si>
  <si>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</si>
  <si>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</si>
  <si>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</si>
  <si>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</si>
  <si>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</si>
  <si>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</si>
  <si>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</si>
  <si>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</si>
  <si>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</si>
  <si>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</si>
  <si>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</si>
  <si>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</si>
  <si>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</si>
  <si>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</si>
  <si>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</si>
  <si>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</si>
  <si>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</si>
  <si>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</si>
  <si>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</si>
  <si>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</si>
  <si>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</si>
  <si>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</si>
  <si>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</si>
  <si>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</si>
  <si>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</si>
  <si>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</si>
  <si>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</si>
  <si>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</si>
  <si>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</si>
  <si>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</si>
  <si>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</si>
  <si>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</si>
  <si>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</si>
  <si>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</si>
  <si>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</si>
  <si>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</si>
  <si>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</si>
  <si>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</si>
  <si>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</si>
  <si>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</si>
  <si>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</si>
  <si>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</si>
  <si>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</si>
  <si>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</si>
  <si>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</si>
  <si>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</si>
  <si>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</si>
  <si>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</si>
  <si>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</si>
  <si>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</si>
  <si>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</si>
  <si>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</si>
  <si>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</si>
  <si>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</si>
  <si>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</si>
  <si>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</si>
  <si>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</si>
  <si>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</si>
  <si>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</si>
  <si>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</si>
  <si>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</si>
  <si>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</si>
  <si>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</si>
  <si>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</si>
  <si>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</si>
  <si>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</si>
  <si>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</si>
  <si>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</si>
  <si>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</si>
  <si>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</si>
  <si>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</si>
  <si>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</si>
  <si>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</si>
  <si>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</si>
  <si>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</si>
  <si>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</si>
  <si>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</si>
  <si>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</si>
  <si>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</si>
  <si>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</si>
  <si>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</si>
  <si>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</si>
  <si>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</si>
  <si>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</si>
  <si>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</si>
  <si>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</si>
  <si>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</si>
  <si>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</si>
  <si>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</si>
  <si>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</si>
  <si>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</si>
  <si>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</si>
  <si>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</si>
  <si>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</si>
  <si>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</si>
  <si>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</si>
  <si>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</si>
  <si>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</si>
  <si>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</si>
  <si>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</si>
  <si>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</si>
  <si>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</si>
  <si>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</si>
  <si>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</si>
  <si>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</si>
  <si>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</si>
  <si>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</si>
  <si>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</si>
  <si>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</si>
  <si>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</si>
  <si>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</si>
  <si>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</si>
  <si>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</si>
  <si>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</si>
  <si>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</si>
  <si>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</si>
  <si>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</si>
  <si>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</si>
  <si>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</si>
  <si>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</si>
  <si>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</si>
  <si>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</si>
  <si>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</si>
  <si>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</si>
  <si>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</si>
  <si>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</si>
  <si>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</si>
  <si>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</si>
  <si>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</si>
  <si>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</si>
  <si>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</si>
  <si>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</si>
  <si>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</si>
  <si>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</si>
  <si>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</si>
  <si>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</si>
  <si>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</si>
  <si>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</si>
  <si>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</si>
  <si>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</si>
  <si>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</si>
  <si>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</si>
  <si>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</si>
  <si>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</si>
  <si>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</si>
  <si>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</si>
  <si>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</si>
  <si>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</si>
  <si>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</si>
  <si>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</si>
  <si>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</si>
  <si>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</si>
  <si>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</si>
  <si>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</si>
  <si>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</si>
  <si>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</si>
  <si>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</si>
  <si>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</si>
  <si>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</si>
  <si>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</si>
  <si>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</si>
  <si>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</si>
  <si>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</si>
  <si>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</si>
  <si>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</si>
  <si>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</si>
  <si>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</si>
  <si>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</si>
  <si>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</si>
  <si>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</si>
  <si>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</si>
  <si>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</si>
  <si>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</si>
  <si>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</si>
  <si>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</si>
  <si>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</si>
  <si>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</si>
  <si>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</si>
  <si>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</si>
  <si>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</si>
  <si>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</si>
  <si>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</si>
  <si>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</si>
  <si>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</si>
  <si>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</si>
  <si>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</si>
  <si>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</si>
  <si>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</si>
  <si>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</si>
  <si>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</si>
  <si>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</si>
  <si>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</si>
  <si>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</si>
  <si>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</si>
  <si>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</si>
  <si>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</si>
  <si>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</si>
  <si>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</si>
  <si>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</si>
  <si>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</si>
  <si>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</si>
  <si>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</si>
  <si>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</si>
  <si>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</si>
  <si>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</si>
  <si>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</si>
  <si>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</si>
  <si>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</si>
  <si>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</si>
  <si>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</si>
  <si>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</si>
  <si>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</si>
  <si>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</si>
  <si>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</si>
  <si>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</si>
  <si>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</si>
  <si>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</si>
  <si>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</si>
  <si>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</si>
  <si>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</si>
  <si>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</si>
  <si>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</si>
  <si>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</si>
  <si>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</si>
  <si>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</si>
  <si>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</si>
  <si>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</si>
  <si>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</si>
  <si>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</si>
  <si>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</si>
  <si>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</si>
  <si>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</si>
  <si>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</si>
  <si>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</si>
  <si>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</si>
  <si>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</si>
  <si>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</si>
  <si>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</si>
  <si>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</si>
  <si>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</si>
  <si>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</si>
  <si>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</si>
  <si>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</si>
  <si>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</si>
  <si>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</si>
  <si>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</si>
  <si>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</si>
  <si>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</si>
  <si>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</si>
  <si>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</si>
  <si>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</si>
  <si>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</si>
  <si>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</si>
  <si>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</si>
  <si>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</si>
  <si>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</si>
  <si>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</si>
  <si>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</si>
  <si>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</si>
  <si>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</si>
  <si>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</si>
  <si>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</si>
  <si>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</si>
  <si>
    <t>In Chase</t>
  </si>
  <si>
    <t>On Bubble</t>
  </si>
  <si>
    <t>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</si>
</sst>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8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8" t="s">
        <v>318</v>
      </c>
      <c r="L1" s="68"/>
      <c r="M1" s="68"/>
      <c r="N1" s="68"/>
      <c r="O1" s="68"/>
      <c r="P1" s="68"/>
      <c r="Q1" s="68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327</v>
      </c>
      <c r="E3" s="19">
        <f>'Players 66-84'!$Q$39</f>
        <v>17023</v>
      </c>
      <c r="F3" s="34"/>
      <c r="G3" s="3">
        <v>3</v>
      </c>
      <c r="H3" s="34"/>
      <c r="I3" s="7">
        <v>3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4028</v>
      </c>
    </row>
    <row r="4" spans="1:25" x14ac:dyDescent="0.25">
      <c r="A4" s="3">
        <v>2</v>
      </c>
      <c r="C4" s="34" t="s">
        <v>53</v>
      </c>
      <c r="E4" s="19">
        <f>'Players 33-65'!$E$59</f>
        <v>16883</v>
      </c>
      <c r="F4" s="44"/>
      <c r="G4" s="3">
        <v>15</v>
      </c>
      <c r="H4" s="45"/>
      <c r="I4" s="7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4046</v>
      </c>
    </row>
    <row r="5" spans="1:25" x14ac:dyDescent="0.25">
      <c r="A5" s="3">
        <v>3</v>
      </c>
      <c r="C5" s="34" t="s">
        <v>203</v>
      </c>
      <c r="E5" s="19">
        <f>'Players 1-32'!$W$39</f>
        <v>16827</v>
      </c>
      <c r="F5" s="34"/>
      <c r="G5" s="3">
        <v>12</v>
      </c>
      <c r="H5" s="34"/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4042</v>
      </c>
    </row>
    <row r="6" spans="1:25" x14ac:dyDescent="0.25">
      <c r="A6" s="3">
        <v>4</v>
      </c>
      <c r="C6" s="6" t="s">
        <v>346</v>
      </c>
      <c r="E6" s="19">
        <f>'Players 33-65'!$AC$29</f>
        <v>16791</v>
      </c>
      <c r="F6" s="34"/>
      <c r="G6" s="3">
        <v>19</v>
      </c>
      <c r="H6" s="34"/>
      <c r="I6" s="3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4030</v>
      </c>
    </row>
    <row r="7" spans="1:25" x14ac:dyDescent="0.25">
      <c r="A7" s="3">
        <v>5</v>
      </c>
      <c r="C7" s="6" t="s">
        <v>56</v>
      </c>
      <c r="E7" s="34">
        <f>'Players 33-65'!$W$9</f>
        <v>16767</v>
      </c>
      <c r="F7" s="34">
        <v>13</v>
      </c>
      <c r="G7" s="3">
        <v>24</v>
      </c>
      <c r="H7" s="34">
        <v>47</v>
      </c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2130</v>
      </c>
    </row>
    <row r="8" spans="1:25" x14ac:dyDescent="0.25">
      <c r="A8" s="3">
        <v>6</v>
      </c>
      <c r="C8" s="6" t="s">
        <v>298</v>
      </c>
      <c r="E8" s="34">
        <f>'Players 1-32'!$Q$69</f>
        <v>16767</v>
      </c>
      <c r="F8" s="34">
        <v>38</v>
      </c>
      <c r="G8" s="3">
        <v>25</v>
      </c>
      <c r="H8" s="34">
        <v>8</v>
      </c>
      <c r="I8" s="3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2229</v>
      </c>
    </row>
    <row r="9" spans="1:25" x14ac:dyDescent="0.25">
      <c r="A9" s="3">
        <v>7</v>
      </c>
      <c r="C9" s="6" t="s">
        <v>223</v>
      </c>
      <c r="E9" s="19">
        <f>'Players 1-32'!$AC$59</f>
        <v>16754</v>
      </c>
      <c r="F9" s="34"/>
      <c r="G9" s="3">
        <v>20</v>
      </c>
      <c r="H9" s="34"/>
      <c r="I9" s="7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4024</v>
      </c>
    </row>
    <row r="10" spans="1:25" x14ac:dyDescent="0.25">
      <c r="A10" s="3">
        <v>8</v>
      </c>
      <c r="C10" s="6" t="s">
        <v>194</v>
      </c>
      <c r="E10" s="19">
        <f>'Players 33-65'!$W$59</f>
        <v>16750</v>
      </c>
      <c r="F10" s="34"/>
      <c r="G10" s="3">
        <v>21</v>
      </c>
      <c r="H10" s="34"/>
      <c r="I10" s="7">
        <v>2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4011</v>
      </c>
    </row>
    <row r="11" spans="1:25" x14ac:dyDescent="0.25">
      <c r="A11" s="3">
        <v>9</v>
      </c>
      <c r="C11" s="6" t="s">
        <v>307</v>
      </c>
      <c r="E11" s="19">
        <f>'Players 1-32'!$K$29</f>
        <v>15504</v>
      </c>
      <c r="F11" s="34"/>
      <c r="G11" s="3">
        <v>41</v>
      </c>
      <c r="H11" s="34"/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772</v>
      </c>
    </row>
    <row r="12" spans="1:25" x14ac:dyDescent="0.25">
      <c r="A12" s="3">
        <v>10</v>
      </c>
      <c r="C12" s="34" t="s">
        <v>220</v>
      </c>
      <c r="E12" s="19">
        <f>'Players 66-84'!$AC$29</f>
        <v>15469</v>
      </c>
      <c r="F12" s="47">
        <v>43</v>
      </c>
      <c r="G12" s="3">
        <v>40</v>
      </c>
      <c r="H12" s="47">
        <v>47</v>
      </c>
      <c r="I12" s="7">
        <v>3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2148</v>
      </c>
    </row>
    <row r="13" spans="1:25" x14ac:dyDescent="0.25">
      <c r="A13" s="3">
        <v>11</v>
      </c>
      <c r="C13" s="6" t="s">
        <v>267</v>
      </c>
      <c r="E13" s="19">
        <f>'Players 33-65'!$Q$29</f>
        <v>15449</v>
      </c>
      <c r="F13" s="47">
        <v>43</v>
      </c>
      <c r="G13" s="3">
        <v>39</v>
      </c>
      <c r="H13" s="47">
        <v>15</v>
      </c>
      <c r="I13" s="3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4037</v>
      </c>
      <c r="Y13" s="31"/>
    </row>
    <row r="14" spans="1:25" x14ac:dyDescent="0.25">
      <c r="A14" s="3">
        <v>12</v>
      </c>
      <c r="C14" s="6" t="s">
        <v>245</v>
      </c>
      <c r="E14" s="19">
        <f>'Players 66-84'!$E$19</f>
        <v>15432</v>
      </c>
      <c r="F14" s="34"/>
      <c r="G14" s="3">
        <v>32</v>
      </c>
      <c r="H14" s="34"/>
      <c r="I14" s="3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4009</v>
      </c>
      <c r="S14" s="5"/>
      <c r="T14" s="2"/>
      <c r="U14" s="8"/>
    </row>
    <row r="15" spans="1:25" x14ac:dyDescent="0.25">
      <c r="A15" s="3">
        <v>13</v>
      </c>
      <c r="C15" s="6" t="s">
        <v>275</v>
      </c>
      <c r="E15" s="19">
        <f>'Players 66-84'!$K$9</f>
        <v>15425</v>
      </c>
      <c r="F15" s="34"/>
      <c r="G15" s="3">
        <v>30</v>
      </c>
      <c r="H15" s="34"/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2181</v>
      </c>
    </row>
    <row r="16" spans="1:25" x14ac:dyDescent="0.25">
      <c r="A16" s="3">
        <v>14</v>
      </c>
      <c r="C16" s="6" t="s">
        <v>269</v>
      </c>
      <c r="E16" s="19">
        <f>'Players 66-84'!$E$9</f>
        <v>15405</v>
      </c>
      <c r="F16" s="34"/>
      <c r="G16" s="3">
        <v>31</v>
      </c>
      <c r="H16" s="34"/>
      <c r="I16" s="3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613</v>
      </c>
    </row>
    <row r="17" spans="1:21" x14ac:dyDescent="0.25">
      <c r="A17" s="3">
        <v>15</v>
      </c>
      <c r="C17" s="6" t="s">
        <v>313</v>
      </c>
      <c r="E17" s="19">
        <f>'Players 66-84'!$W$39</f>
        <v>15397</v>
      </c>
      <c r="F17" s="34"/>
      <c r="G17" s="3">
        <v>42</v>
      </c>
      <c r="H17" s="34"/>
      <c r="I17" s="7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2121</v>
      </c>
    </row>
    <row r="18" spans="1:21" x14ac:dyDescent="0.25">
      <c r="A18" s="3">
        <v>16</v>
      </c>
      <c r="C18" s="6" t="s">
        <v>199</v>
      </c>
      <c r="E18" s="34">
        <f>'Players 66-84'!$Q$29</f>
        <v>15343</v>
      </c>
      <c r="F18" s="44">
        <v>95</v>
      </c>
      <c r="G18" s="3">
        <v>45</v>
      </c>
      <c r="H18" s="34">
        <v>8</v>
      </c>
      <c r="I18" s="7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620</v>
      </c>
    </row>
    <row r="19" spans="1:21" x14ac:dyDescent="0.25">
      <c r="A19" s="3">
        <v>17</v>
      </c>
      <c r="C19" s="6" t="s">
        <v>326</v>
      </c>
      <c r="E19" s="34">
        <f>'Players 1-32'!$AC$29</f>
        <v>15343</v>
      </c>
      <c r="F19" s="34">
        <v>13</v>
      </c>
      <c r="G19" s="3">
        <v>47</v>
      </c>
      <c r="H19" s="34">
        <v>47</v>
      </c>
      <c r="I19" s="7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2072</v>
      </c>
    </row>
    <row r="20" spans="1:21" x14ac:dyDescent="0.25">
      <c r="A20" s="3">
        <v>18</v>
      </c>
      <c r="C20" s="6" t="s">
        <v>277</v>
      </c>
      <c r="E20" s="34">
        <f>'Players 33-65'!$K$39</f>
        <v>15343</v>
      </c>
      <c r="F20" s="34">
        <v>13</v>
      </c>
      <c r="G20" s="3">
        <v>46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2165</v>
      </c>
    </row>
    <row r="21" spans="1:21" x14ac:dyDescent="0.25">
      <c r="A21" s="3">
        <v>19</v>
      </c>
      <c r="C21" s="6" t="s">
        <v>88</v>
      </c>
      <c r="E21" s="19">
        <f>'Players 33-65'!$Q$19</f>
        <v>15336</v>
      </c>
      <c r="F21" s="34"/>
      <c r="G21" s="3">
        <v>35</v>
      </c>
      <c r="H21" s="34"/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699</v>
      </c>
    </row>
    <row r="22" spans="1:21" x14ac:dyDescent="0.25">
      <c r="A22" s="3">
        <v>20</v>
      </c>
      <c r="C22" s="6" t="s">
        <v>317</v>
      </c>
      <c r="E22" s="19">
        <f>'Players 33-65'!$AC$69</f>
        <v>15325</v>
      </c>
      <c r="F22" s="34"/>
      <c r="G22" s="3">
        <v>48</v>
      </c>
      <c r="H22" s="34"/>
      <c r="I22" s="19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2181</v>
      </c>
    </row>
    <row r="23" spans="1:21" x14ac:dyDescent="0.25">
      <c r="A23" s="3">
        <v>21</v>
      </c>
      <c r="C23" s="6" t="s">
        <v>212</v>
      </c>
      <c r="E23" s="19">
        <f>'Players 1-32'!$K$9</f>
        <v>15285</v>
      </c>
      <c r="F23" s="34"/>
      <c r="G23" s="3">
        <v>54</v>
      </c>
      <c r="H23" s="34"/>
      <c r="I23" s="7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644</v>
      </c>
      <c r="R23" s="5"/>
      <c r="S23" s="5"/>
      <c r="T23" s="2"/>
      <c r="U23" s="8"/>
    </row>
    <row r="24" spans="1:21" x14ac:dyDescent="0.25">
      <c r="A24" s="3">
        <v>22</v>
      </c>
      <c r="C24" s="6" t="s">
        <v>227</v>
      </c>
      <c r="E24" s="19">
        <f>'Players 1-32'!$K$69</f>
        <v>15272</v>
      </c>
      <c r="F24" s="47">
        <v>43</v>
      </c>
      <c r="G24" s="3">
        <v>1</v>
      </c>
      <c r="H24" s="47">
        <v>8</v>
      </c>
      <c r="I24" s="3">
        <v>1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757</v>
      </c>
      <c r="S24" s="19"/>
      <c r="T24" s="2"/>
      <c r="U24" s="8"/>
    </row>
    <row r="25" spans="1:21" x14ac:dyDescent="0.25">
      <c r="A25" s="3">
        <v>23</v>
      </c>
      <c r="C25" s="6" t="s">
        <v>261</v>
      </c>
      <c r="E25" s="19">
        <f>'Players 66-84'!$AC$19</f>
        <v>15272</v>
      </c>
      <c r="F25" s="34"/>
      <c r="G25" s="3">
        <v>49</v>
      </c>
      <c r="H25" s="34"/>
      <c r="I25" s="7">
        <v>3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551</v>
      </c>
    </row>
    <row r="26" spans="1:21" x14ac:dyDescent="0.25">
      <c r="A26" s="3">
        <v>24</v>
      </c>
      <c r="C26" s="6" t="s">
        <v>46</v>
      </c>
      <c r="E26" s="19">
        <f>'Players 33-65'!$W$69</f>
        <v>15251</v>
      </c>
      <c r="F26" s="47"/>
      <c r="G26" s="3">
        <v>51</v>
      </c>
      <c r="H26" s="47"/>
      <c r="I26" s="3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441</v>
      </c>
    </row>
    <row r="27" spans="1:21" x14ac:dyDescent="0.25">
      <c r="A27" s="3">
        <v>25</v>
      </c>
      <c r="C27" s="6" t="s">
        <v>84</v>
      </c>
      <c r="E27" s="19">
        <f>'Players 33-65'!$E$19</f>
        <v>15231</v>
      </c>
      <c r="F27" s="34"/>
      <c r="G27" s="3">
        <v>52</v>
      </c>
      <c r="H27" s="34"/>
      <c r="I27" s="3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349</v>
      </c>
    </row>
    <row r="28" spans="1:21" x14ac:dyDescent="0.25">
      <c r="A28" s="3">
        <v>26</v>
      </c>
      <c r="C28" s="6" t="s">
        <v>242</v>
      </c>
      <c r="E28" s="19">
        <f>'Players 33-65'!$Q$59</f>
        <v>15199</v>
      </c>
      <c r="F28" s="34"/>
      <c r="G28" s="3">
        <v>59</v>
      </c>
      <c r="H28" s="34"/>
      <c r="I28" s="19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435</v>
      </c>
      <c r="S28" s="19"/>
      <c r="T28" s="2"/>
      <c r="U28" s="8"/>
    </row>
    <row r="29" spans="1:21" x14ac:dyDescent="0.25">
      <c r="A29" s="3">
        <v>27</v>
      </c>
      <c r="C29" s="34" t="s">
        <v>319</v>
      </c>
      <c r="E29" s="19">
        <f>'Players 1-32'!$W$29</f>
        <v>15191</v>
      </c>
      <c r="F29" s="47">
        <v>43</v>
      </c>
      <c r="G29" s="3">
        <v>2</v>
      </c>
      <c r="H29" s="47">
        <v>8</v>
      </c>
      <c r="I29" s="7">
        <v>1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614</v>
      </c>
    </row>
    <row r="30" spans="1:21" x14ac:dyDescent="0.25">
      <c r="A30" s="3">
        <v>28</v>
      </c>
      <c r="C30" s="6" t="s">
        <v>146</v>
      </c>
      <c r="E30" s="19">
        <f>'Players 1-32'!$AC$19</f>
        <v>15132</v>
      </c>
      <c r="F30" s="34"/>
      <c r="G30" s="3">
        <v>7</v>
      </c>
      <c r="H30" s="34"/>
      <c r="I30" s="3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308</v>
      </c>
      <c r="E31" s="34">
        <f>'Players 33-65'!$K$9</f>
        <v>15130</v>
      </c>
      <c r="F31" s="34">
        <v>95</v>
      </c>
      <c r="G31" s="3">
        <v>4</v>
      </c>
      <c r="H31" s="34">
        <v>47</v>
      </c>
      <c r="I31" s="3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305</v>
      </c>
      <c r="E32" s="34">
        <f>'Players 33-65'!$K$49</f>
        <v>15130</v>
      </c>
      <c r="F32" s="34">
        <v>43</v>
      </c>
      <c r="G32" s="3">
        <v>5</v>
      </c>
      <c r="H32" s="34">
        <v>8</v>
      </c>
      <c r="I32" s="3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85</v>
      </c>
      <c r="E33" s="19">
        <f>'Players 33-65'!$K$29</f>
        <v>15111</v>
      </c>
      <c r="F33" s="34"/>
      <c r="G33" s="3">
        <v>10</v>
      </c>
      <c r="H33" s="34"/>
      <c r="I33" s="7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314</v>
      </c>
      <c r="E34" s="19">
        <f>'Players 66-84'!$W$19</f>
        <v>15098</v>
      </c>
      <c r="F34" s="47">
        <v>38</v>
      </c>
      <c r="G34" s="3">
        <v>11</v>
      </c>
      <c r="H34" s="47">
        <v>8</v>
      </c>
      <c r="I34" s="7">
        <v>3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45</v>
      </c>
      <c r="E35" s="19">
        <f>'Players 1-32'!$K$39</f>
        <v>15093</v>
      </c>
      <c r="F35" s="47"/>
      <c r="G35" s="3">
        <v>6</v>
      </c>
      <c r="H35" s="47"/>
      <c r="I35" s="7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60</v>
      </c>
      <c r="E36" s="19">
        <f>'Players 1-32'!$Q$39</f>
        <v>15085</v>
      </c>
      <c r="F36" s="47">
        <v>43</v>
      </c>
      <c r="G36" s="3">
        <v>28</v>
      </c>
      <c r="H36" s="47">
        <v>47</v>
      </c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301</v>
      </c>
      <c r="E37" s="34">
        <f>'Players 33-65'!$AC$19</f>
        <v>15055</v>
      </c>
      <c r="F37" s="34">
        <v>43</v>
      </c>
      <c r="G37" s="3">
        <v>16</v>
      </c>
      <c r="H37" s="34">
        <v>8</v>
      </c>
      <c r="I37" s="3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332</v>
      </c>
      <c r="E38" s="34">
        <f>'Players 66-84'!$AC$39</f>
        <v>15055</v>
      </c>
      <c r="F38" s="34">
        <v>43</v>
      </c>
      <c r="G38" s="3">
        <v>17</v>
      </c>
      <c r="H38" s="44" t="s">
        <v>356</v>
      </c>
      <c r="I38" s="3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34" t="s">
        <v>71</v>
      </c>
      <c r="E39" s="19">
        <f>'Players 1-32'!$E$9</f>
        <v>15028</v>
      </c>
      <c r="F39" s="34"/>
      <c r="G39" s="3">
        <v>8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141</v>
      </c>
      <c r="E40" s="19">
        <f>'Players 1-32'!$E$39</f>
        <v>15023</v>
      </c>
      <c r="F40" s="34"/>
      <c r="G40" s="3">
        <v>14</v>
      </c>
      <c r="H40" s="34"/>
      <c r="I40" s="19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105</v>
      </c>
      <c r="E41" s="19">
        <f>'Players 1-32'!$W$9</f>
        <v>15022</v>
      </c>
      <c r="F41" s="34"/>
      <c r="G41" s="3">
        <v>9</v>
      </c>
      <c r="H41" s="34"/>
      <c r="I41" s="5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328</v>
      </c>
      <c r="E42" s="19">
        <f>'Players 66-84'!$K$29</f>
        <v>14982</v>
      </c>
      <c r="F42" s="47">
        <v>95</v>
      </c>
      <c r="G42" s="3">
        <v>18</v>
      </c>
      <c r="H42" s="47">
        <v>8</v>
      </c>
      <c r="I42" s="7">
        <v>3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288</v>
      </c>
      <c r="E43" s="19">
        <f>'Players 33-65'!$E$39</f>
        <v>14956</v>
      </c>
      <c r="G43" s="3">
        <v>23</v>
      </c>
      <c r="H43" s="34"/>
      <c r="I43" s="3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54</v>
      </c>
      <c r="E44" s="19">
        <f>'Players 33-65'!$K$59</f>
        <v>14914</v>
      </c>
      <c r="F44" s="47">
        <v>95</v>
      </c>
      <c r="G44" s="3">
        <v>26</v>
      </c>
      <c r="H44" s="47">
        <v>8</v>
      </c>
      <c r="I44" s="7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205</v>
      </c>
      <c r="E45" s="19">
        <f>'Players 33-65'!$E$49</f>
        <v>14896</v>
      </c>
      <c r="F45" s="47">
        <v>34</v>
      </c>
      <c r="G45" s="3">
        <v>27</v>
      </c>
      <c r="H45" s="47">
        <v>47</v>
      </c>
      <c r="I45" s="7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224</v>
      </c>
      <c r="E46" s="19">
        <f>'Players 1-32'!$E$49</f>
        <v>14885</v>
      </c>
      <c r="F46" s="34"/>
      <c r="G46" s="3">
        <v>22</v>
      </c>
      <c r="H46" s="34"/>
      <c r="I46" s="19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274</v>
      </c>
      <c r="E47" s="19">
        <f>'Players 66-84'!$Q$9</f>
        <v>14820</v>
      </c>
      <c r="F47" s="44"/>
      <c r="G47" s="3">
        <v>29</v>
      </c>
      <c r="H47" s="34"/>
      <c r="I47" s="3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341</v>
      </c>
      <c r="E48" s="19">
        <f>'Players 33-65'!$Q$39</f>
        <v>13895</v>
      </c>
      <c r="G48" s="3">
        <v>71</v>
      </c>
      <c r="H48" s="34"/>
      <c r="I48" s="7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234</v>
      </c>
      <c r="E49" s="19">
        <f>'Players 1-32'!$Q$19</f>
        <v>13696</v>
      </c>
      <c r="F49" s="34"/>
      <c r="G49" s="3">
        <v>76</v>
      </c>
      <c r="H49" s="34"/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162</v>
      </c>
      <c r="E50" s="19">
        <f>'Players 33-65'!$E$9</f>
        <v>13692</v>
      </c>
      <c r="F50" s="47">
        <v>95</v>
      </c>
      <c r="G50" s="3">
        <v>38</v>
      </c>
      <c r="H50" s="47">
        <v>8</v>
      </c>
      <c r="I50" s="7">
        <v>2</v>
      </c>
      <c r="O50" s="31" t="s">
        <v>304</v>
      </c>
    </row>
    <row r="51" spans="1:17" x14ac:dyDescent="0.25">
      <c r="A51" s="3">
        <v>49</v>
      </c>
      <c r="C51" s="34" t="s">
        <v>175</v>
      </c>
      <c r="E51" s="19">
        <f>'Players 66-84'!$W$29</f>
        <v>13608</v>
      </c>
      <c r="F51" s="34"/>
      <c r="G51" s="3">
        <v>33</v>
      </c>
      <c r="H51" s="34"/>
      <c r="I51" s="7">
        <v>3</v>
      </c>
      <c r="K51" s="31"/>
    </row>
    <row r="52" spans="1:17" x14ac:dyDescent="0.25">
      <c r="A52" s="3">
        <v>50</v>
      </c>
      <c r="C52" s="6" t="s">
        <v>333</v>
      </c>
      <c r="E52" s="19">
        <f>'Players 33-65'!$AC$59</f>
        <v>13521</v>
      </c>
      <c r="F52" s="34"/>
      <c r="G52" s="3">
        <v>34</v>
      </c>
      <c r="H52" s="47"/>
      <c r="I52" s="7">
        <v>2</v>
      </c>
      <c r="K52" s="31"/>
    </row>
    <row r="53" spans="1:17" x14ac:dyDescent="0.25">
      <c r="A53" s="3">
        <v>51</v>
      </c>
      <c r="C53" s="6" t="s">
        <v>58</v>
      </c>
      <c r="E53" s="19">
        <f>'Players 33-65'!$E$29</f>
        <v>13502</v>
      </c>
      <c r="F53" s="34"/>
      <c r="G53" s="3">
        <v>44</v>
      </c>
      <c r="H53" s="34"/>
      <c r="I53" s="7">
        <v>2</v>
      </c>
    </row>
    <row r="54" spans="1:17" x14ac:dyDescent="0.25">
      <c r="A54" s="3">
        <v>52</v>
      </c>
      <c r="C54" s="6" t="s">
        <v>268</v>
      </c>
      <c r="E54" s="19">
        <f>'Players 33-65'!$W$29</f>
        <v>13484</v>
      </c>
      <c r="F54" s="34"/>
      <c r="G54" s="3">
        <v>62</v>
      </c>
      <c r="H54" s="34"/>
      <c r="I54" s="3">
        <v>2</v>
      </c>
    </row>
    <row r="55" spans="1:17" x14ac:dyDescent="0.25">
      <c r="A55" s="3">
        <v>53</v>
      </c>
      <c r="C55" s="6" t="s">
        <v>214</v>
      </c>
      <c r="E55" s="19">
        <f>'Players 1-32'!$E$69</f>
        <v>13469</v>
      </c>
      <c r="G55" s="3">
        <v>61</v>
      </c>
      <c r="H55" s="34"/>
      <c r="I55" s="3">
        <v>1</v>
      </c>
    </row>
    <row r="56" spans="1:17" x14ac:dyDescent="0.25">
      <c r="A56" s="3">
        <v>54</v>
      </c>
      <c r="C56" s="6" t="s">
        <v>337</v>
      </c>
      <c r="E56" s="19">
        <f>'Players 66-84'!$Q$19</f>
        <v>13462</v>
      </c>
      <c r="F56" s="34"/>
      <c r="G56" s="3">
        <v>55</v>
      </c>
      <c r="H56" s="34"/>
      <c r="I56" s="3">
        <v>3</v>
      </c>
    </row>
    <row r="57" spans="1:17" x14ac:dyDescent="0.25">
      <c r="A57" s="3">
        <v>55</v>
      </c>
      <c r="C57" s="6" t="s">
        <v>249</v>
      </c>
      <c r="E57" s="19">
        <f>'Players 66-84'!$W$9</f>
        <v>13457</v>
      </c>
      <c r="F57" s="34"/>
      <c r="G57" s="3">
        <v>50</v>
      </c>
      <c r="H57" s="34"/>
      <c r="I57" s="7">
        <v>3</v>
      </c>
    </row>
    <row r="58" spans="1:17" x14ac:dyDescent="0.25">
      <c r="A58" s="3">
        <v>56</v>
      </c>
      <c r="C58" s="6" t="s">
        <v>160</v>
      </c>
      <c r="E58" s="19">
        <f>'Players 1-32'!$AC$49</f>
        <v>13430</v>
      </c>
      <c r="F58" s="34"/>
      <c r="G58" s="3">
        <v>65</v>
      </c>
      <c r="H58" s="34"/>
      <c r="I58" s="3">
        <v>1</v>
      </c>
    </row>
    <row r="59" spans="1:17" x14ac:dyDescent="0.25">
      <c r="A59" s="3">
        <v>57</v>
      </c>
      <c r="C59" s="6" t="s">
        <v>89</v>
      </c>
      <c r="E59" s="19">
        <f>'Players 33-65'!$W$19</f>
        <v>13403</v>
      </c>
      <c r="F59" s="34"/>
      <c r="G59" s="3">
        <v>53</v>
      </c>
      <c r="H59" s="34"/>
      <c r="I59" s="7">
        <v>2</v>
      </c>
    </row>
    <row r="60" spans="1:17" x14ac:dyDescent="0.25">
      <c r="A60" s="3">
        <v>58</v>
      </c>
      <c r="C60" s="6" t="s">
        <v>148</v>
      </c>
      <c r="E60" s="19">
        <f>'Players 1-32'!$Q$49</f>
        <v>13391</v>
      </c>
      <c r="F60" s="47">
        <v>34</v>
      </c>
      <c r="G60" s="3">
        <v>64</v>
      </c>
      <c r="H60" s="47">
        <v>47</v>
      </c>
      <c r="I60" s="7">
        <v>1</v>
      </c>
    </row>
    <row r="61" spans="1:17" x14ac:dyDescent="0.25">
      <c r="A61" s="3">
        <v>59</v>
      </c>
      <c r="C61" s="6" t="s">
        <v>150</v>
      </c>
      <c r="E61" s="19">
        <f>'Players 1-32'!$W$49</f>
        <v>13387</v>
      </c>
      <c r="F61" s="34"/>
      <c r="G61" s="3">
        <v>63</v>
      </c>
      <c r="H61" s="34"/>
      <c r="I61" s="7">
        <v>1</v>
      </c>
    </row>
    <row r="62" spans="1:17" x14ac:dyDescent="0.25">
      <c r="A62" s="3">
        <v>60</v>
      </c>
      <c r="C62" s="6" t="s">
        <v>52</v>
      </c>
      <c r="E62" s="19">
        <f>'Players 1-32'!$Q$29</f>
        <v>13381</v>
      </c>
      <c r="F62" s="34"/>
      <c r="G62" s="3">
        <v>37</v>
      </c>
      <c r="H62" s="34"/>
      <c r="I62" s="7">
        <v>1</v>
      </c>
      <c r="K62" s="68" t="s">
        <v>320</v>
      </c>
      <c r="L62" s="68"/>
      <c r="M62" s="68"/>
      <c r="N62" s="68"/>
      <c r="O62" s="68"/>
      <c r="P62" s="68"/>
      <c r="Q62" s="68"/>
    </row>
    <row r="63" spans="1:17" x14ac:dyDescent="0.25">
      <c r="A63" s="3">
        <v>61</v>
      </c>
      <c r="C63" s="6" t="s">
        <v>238</v>
      </c>
      <c r="E63" s="19">
        <f>'Players 33-65'!$K$19</f>
        <v>13378</v>
      </c>
      <c r="F63" s="34"/>
      <c r="G63" s="3">
        <v>66</v>
      </c>
      <c r="H63" s="34"/>
      <c r="I63" s="3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187</v>
      </c>
      <c r="E64" s="19">
        <f>'Players 1-32'!$E$59</f>
        <v>13357</v>
      </c>
      <c r="F64" s="34"/>
      <c r="G64" s="3">
        <v>58</v>
      </c>
      <c r="H64" s="34"/>
      <c r="I64" s="3">
        <v>1</v>
      </c>
      <c r="K64" s="5">
        <v>1</v>
      </c>
      <c r="L64" s="5"/>
      <c r="M64" s="48">
        <v>4</v>
      </c>
      <c r="N64" s="48"/>
      <c r="O64" s="59" t="s">
        <v>93</v>
      </c>
      <c r="P64" s="52"/>
      <c r="Q64" s="49">
        <f>$Q$4</f>
        <v>4046</v>
      </c>
    </row>
    <row r="65" spans="1:17" x14ac:dyDescent="0.25">
      <c r="A65" s="3">
        <v>63</v>
      </c>
      <c r="C65" s="6" t="s">
        <v>167</v>
      </c>
      <c r="E65" s="19">
        <f>'Players 66-84'!$K$19</f>
        <v>13256</v>
      </c>
      <c r="F65" s="34"/>
      <c r="G65" s="3">
        <v>13</v>
      </c>
      <c r="H65" s="34"/>
      <c r="I65" s="7">
        <v>3</v>
      </c>
      <c r="K65" s="5">
        <v>2</v>
      </c>
      <c r="L65" s="5"/>
      <c r="M65" s="48">
        <v>6</v>
      </c>
      <c r="N65" s="48"/>
      <c r="O65" s="59" t="s">
        <v>97</v>
      </c>
      <c r="P65" s="52"/>
      <c r="Q65" s="48">
        <f>$Q$5</f>
        <v>4042</v>
      </c>
    </row>
    <row r="66" spans="1:17" x14ac:dyDescent="0.25">
      <c r="A66" s="3">
        <v>64</v>
      </c>
      <c r="C66" s="34" t="s">
        <v>170</v>
      </c>
      <c r="E66" s="19">
        <f>'Players 1-32'!$AC$39</f>
        <v>12324</v>
      </c>
      <c r="F66" s="34"/>
      <c r="G66" s="3">
        <v>67</v>
      </c>
      <c r="H66" s="34"/>
      <c r="I66" s="3">
        <v>1</v>
      </c>
      <c r="K66" s="5">
        <v>3</v>
      </c>
      <c r="L66" s="5"/>
      <c r="M66" s="48">
        <v>5</v>
      </c>
      <c r="N66" s="48"/>
      <c r="O66" s="59" t="s">
        <v>99</v>
      </c>
      <c r="P66" s="52"/>
      <c r="Q66" s="48">
        <f>$Q$13</f>
        <v>4037</v>
      </c>
    </row>
    <row r="67" spans="1:17" x14ac:dyDescent="0.25">
      <c r="A67" s="3">
        <v>65</v>
      </c>
      <c r="C67" s="6" t="s">
        <v>265</v>
      </c>
      <c r="E67" s="19">
        <f>'Players 1-32'!$W$69</f>
        <v>12212</v>
      </c>
      <c r="F67" s="34"/>
      <c r="G67" s="3">
        <v>68</v>
      </c>
      <c r="H67" s="34"/>
      <c r="I67" s="3">
        <v>1</v>
      </c>
      <c r="K67" s="5">
        <v>4</v>
      </c>
      <c r="L67" s="17"/>
      <c r="M67" s="17">
        <v>2</v>
      </c>
      <c r="N67" s="17"/>
      <c r="O67" s="60" t="s">
        <v>139</v>
      </c>
      <c r="P67" s="33"/>
      <c r="Q67" s="17">
        <f>$Q$6</f>
        <v>4030</v>
      </c>
    </row>
    <row r="68" spans="1:17" x14ac:dyDescent="0.25">
      <c r="A68" s="3">
        <v>66</v>
      </c>
      <c r="C68" s="6" t="s">
        <v>286</v>
      </c>
      <c r="E68" s="19">
        <f>'Players 33-65'!$Q$9</f>
        <v>12180</v>
      </c>
      <c r="F68" s="34"/>
      <c r="G68" s="3">
        <v>69</v>
      </c>
      <c r="H68" s="34"/>
      <c r="I68" s="3">
        <v>2</v>
      </c>
      <c r="K68" s="5">
        <v>5</v>
      </c>
      <c r="L68" s="5"/>
      <c r="M68" s="49">
        <v>3</v>
      </c>
      <c r="N68" s="48"/>
      <c r="O68" s="62" t="s">
        <v>10</v>
      </c>
      <c r="P68" s="52"/>
      <c r="Q68" s="48">
        <f>$Q$3</f>
        <v>4028</v>
      </c>
    </row>
    <row r="69" spans="1:17" x14ac:dyDescent="0.25">
      <c r="A69" s="3">
        <v>67</v>
      </c>
      <c r="C69" s="6" t="s">
        <v>186</v>
      </c>
      <c r="E69" s="19">
        <f>'Players 33-65'!$E$69</f>
        <v>12164</v>
      </c>
      <c r="F69" s="47">
        <v>38</v>
      </c>
      <c r="G69" s="3">
        <v>70</v>
      </c>
      <c r="H69" s="47">
        <v>8</v>
      </c>
      <c r="I69" s="7">
        <v>2</v>
      </c>
      <c r="K69" s="5">
        <v>6</v>
      </c>
      <c r="L69" s="5"/>
      <c r="M69" s="48">
        <v>3</v>
      </c>
      <c r="N69" s="48"/>
      <c r="O69" s="62" t="s">
        <v>231</v>
      </c>
      <c r="P69" s="52"/>
      <c r="Q69" s="48">
        <f>$Q$9</f>
        <v>4024</v>
      </c>
    </row>
    <row r="70" spans="1:17" x14ac:dyDescent="0.25">
      <c r="A70" s="3">
        <v>68</v>
      </c>
      <c r="C70" s="6" t="s">
        <v>302</v>
      </c>
      <c r="E70" s="19">
        <f>'Players 1-32'!$K$59</f>
        <v>12048</v>
      </c>
      <c r="F70" s="47"/>
      <c r="G70" s="3">
        <v>73</v>
      </c>
      <c r="H70" s="47"/>
      <c r="I70" s="3">
        <v>1</v>
      </c>
      <c r="K70" s="5">
        <v>7</v>
      </c>
      <c r="L70" s="5"/>
      <c r="M70" s="48">
        <v>1</v>
      </c>
      <c r="N70" s="48"/>
      <c r="O70" s="62" t="s">
        <v>209</v>
      </c>
      <c r="P70" s="52"/>
      <c r="Q70" s="48">
        <f>$Q$10</f>
        <v>4011</v>
      </c>
    </row>
    <row r="71" spans="1:17" x14ac:dyDescent="0.25">
      <c r="A71" s="3">
        <v>69</v>
      </c>
      <c r="C71" s="6" t="s">
        <v>108</v>
      </c>
      <c r="E71" s="19">
        <f>'Players 66-84'!$E$29</f>
        <v>12030</v>
      </c>
      <c r="F71" s="34"/>
      <c r="G71" s="3">
        <v>80</v>
      </c>
      <c r="H71" s="34"/>
      <c r="I71" s="7">
        <v>3</v>
      </c>
      <c r="K71" s="5">
        <v>8</v>
      </c>
      <c r="L71" s="17"/>
      <c r="M71" s="17">
        <v>1</v>
      </c>
      <c r="N71" s="17"/>
      <c r="O71" s="61" t="s">
        <v>258</v>
      </c>
      <c r="P71" s="56"/>
      <c r="Q71" s="38">
        <f>$Q$14</f>
        <v>4009</v>
      </c>
    </row>
    <row r="72" spans="1:17" x14ac:dyDescent="0.25">
      <c r="A72" s="3">
        <v>70</v>
      </c>
      <c r="C72" s="6" t="s">
        <v>44</v>
      </c>
      <c r="E72" s="19">
        <f>'Players 1-32'!$E$19</f>
        <v>12019</v>
      </c>
      <c r="F72" s="34"/>
      <c r="G72" s="3">
        <v>78</v>
      </c>
      <c r="H72" s="34"/>
      <c r="I72" s="3">
        <v>1</v>
      </c>
      <c r="K72" s="5">
        <v>9</v>
      </c>
      <c r="L72" s="5"/>
      <c r="M72" s="48">
        <v>3</v>
      </c>
      <c r="N72" s="48" t="s">
        <v>77</v>
      </c>
      <c r="O72" s="63" t="s">
        <v>155</v>
      </c>
      <c r="P72" s="52"/>
      <c r="Q72" s="48">
        <f>$Q$8</f>
        <v>2229</v>
      </c>
    </row>
    <row r="73" spans="1:17" x14ac:dyDescent="0.25">
      <c r="A73" s="3">
        <v>71</v>
      </c>
      <c r="C73" s="6" t="s">
        <v>109</v>
      </c>
      <c r="E73" s="19">
        <f>'Players 1-32'!$Q$9</f>
        <v>12007</v>
      </c>
      <c r="F73" s="34"/>
      <c r="G73" s="3">
        <v>81</v>
      </c>
      <c r="H73" s="34"/>
      <c r="I73" s="3">
        <v>1</v>
      </c>
      <c r="K73" s="5">
        <v>10</v>
      </c>
      <c r="L73" s="5"/>
      <c r="M73" s="48"/>
      <c r="N73" s="48" t="s">
        <v>77</v>
      </c>
      <c r="O73" s="63" t="s">
        <v>292</v>
      </c>
      <c r="P73" s="53"/>
      <c r="Q73" s="49">
        <f>$Q$22</f>
        <v>2181</v>
      </c>
    </row>
    <row r="74" spans="1:17" x14ac:dyDescent="0.25">
      <c r="A74" s="3">
        <v>72</v>
      </c>
      <c r="C74" s="6" t="s">
        <v>252</v>
      </c>
      <c r="E74" s="19">
        <f>'Players 66-84'!$AC$9</f>
        <v>11964</v>
      </c>
      <c r="F74" s="47">
        <v>43</v>
      </c>
      <c r="G74" s="3">
        <v>75</v>
      </c>
      <c r="H74" s="47">
        <v>8</v>
      </c>
      <c r="I74" s="7">
        <v>3</v>
      </c>
      <c r="K74" s="5">
        <v>11</v>
      </c>
      <c r="L74" s="5"/>
      <c r="M74" s="48"/>
      <c r="N74" s="48" t="s">
        <v>77</v>
      </c>
      <c r="O74" s="63" t="s">
        <v>98</v>
      </c>
      <c r="P74" s="52"/>
      <c r="Q74" s="48">
        <f>$Q$15</f>
        <v>2181</v>
      </c>
    </row>
    <row r="75" spans="1:17" x14ac:dyDescent="0.25">
      <c r="A75" s="3">
        <v>73</v>
      </c>
      <c r="C75" s="6" t="s">
        <v>185</v>
      </c>
      <c r="E75" s="19">
        <f>'Players 33-65'!$K$69</f>
        <v>11863</v>
      </c>
      <c r="F75" s="34"/>
      <c r="G75" s="3">
        <v>83</v>
      </c>
      <c r="H75" s="34"/>
      <c r="I75" s="7">
        <v>2</v>
      </c>
      <c r="J75" s="34"/>
      <c r="K75" s="5">
        <v>12</v>
      </c>
      <c r="L75" s="17"/>
      <c r="M75" s="17">
        <v>1</v>
      </c>
      <c r="N75" s="17" t="s">
        <v>77</v>
      </c>
      <c r="O75" s="65" t="s">
        <v>364</v>
      </c>
      <c r="P75" s="33"/>
      <c r="Q75" s="38">
        <f>$Q$20</f>
        <v>2165</v>
      </c>
    </row>
    <row r="76" spans="1:17" x14ac:dyDescent="0.25">
      <c r="A76" s="3">
        <v>74</v>
      </c>
      <c r="C76" s="6" t="s">
        <v>96</v>
      </c>
      <c r="E76" s="19">
        <f>'Players 1-32'!$W$19</f>
        <v>11718</v>
      </c>
      <c r="F76" s="34"/>
      <c r="G76" s="3">
        <v>60</v>
      </c>
      <c r="H76" s="34"/>
      <c r="I76" s="7">
        <v>1</v>
      </c>
      <c r="J76" s="34"/>
      <c r="K76" s="5">
        <v>13</v>
      </c>
      <c r="L76" s="5"/>
      <c r="M76" s="49"/>
      <c r="N76" s="48" t="s">
        <v>77</v>
      </c>
      <c r="O76" s="63" t="s">
        <v>181</v>
      </c>
      <c r="P76" s="53"/>
      <c r="Q76" s="49">
        <f>$Q$12</f>
        <v>2148</v>
      </c>
    </row>
    <row r="77" spans="1:17" x14ac:dyDescent="0.25">
      <c r="A77" s="3">
        <v>75</v>
      </c>
      <c r="C77" s="34" t="s">
        <v>266</v>
      </c>
      <c r="E77" s="19">
        <f>'Players 1-32'!$AC$69</f>
        <v>11702</v>
      </c>
      <c r="F77" s="34"/>
      <c r="G77" s="3">
        <v>43</v>
      </c>
      <c r="H77" s="34"/>
      <c r="I77" s="19">
        <v>1</v>
      </c>
      <c r="K77" s="5">
        <v>14</v>
      </c>
      <c r="L77" s="25"/>
      <c r="M77" s="48">
        <v>1</v>
      </c>
      <c r="N77" s="48" t="s">
        <v>77</v>
      </c>
      <c r="O77" s="64" t="s">
        <v>11</v>
      </c>
      <c r="P77" s="55"/>
      <c r="Q77" s="48">
        <f>$Q$7</f>
        <v>2130</v>
      </c>
    </row>
    <row r="78" spans="1:17" x14ac:dyDescent="0.25">
      <c r="A78" s="3">
        <v>76</v>
      </c>
      <c r="C78" s="6" t="s">
        <v>284</v>
      </c>
      <c r="E78" s="19">
        <f>'Players 1-32'!$E$29</f>
        <v>11694</v>
      </c>
      <c r="F78" s="34"/>
      <c r="G78" s="3">
        <v>36</v>
      </c>
      <c r="H78" s="34"/>
      <c r="I78" s="7">
        <v>1</v>
      </c>
      <c r="K78" s="5">
        <v>15</v>
      </c>
      <c r="L78" s="5"/>
      <c r="M78" s="48"/>
      <c r="N78" s="48" t="s">
        <v>77</v>
      </c>
      <c r="O78" s="63" t="s">
        <v>12</v>
      </c>
      <c r="P78" s="52"/>
      <c r="Q78" s="48">
        <f>$Q$17</f>
        <v>2121</v>
      </c>
    </row>
    <row r="79" spans="1:17" x14ac:dyDescent="0.25">
      <c r="A79" s="3">
        <v>77</v>
      </c>
      <c r="C79" s="6" t="s">
        <v>342</v>
      </c>
      <c r="E79" s="19">
        <f>'Players 33-65'!$W$39</f>
        <v>11568</v>
      </c>
      <c r="G79" s="3">
        <v>56</v>
      </c>
      <c r="H79" s="34"/>
      <c r="I79" s="7">
        <v>2</v>
      </c>
      <c r="K79" s="5">
        <v>16</v>
      </c>
      <c r="L79" s="17"/>
      <c r="M79" s="17">
        <v>1</v>
      </c>
      <c r="N79" s="17" t="s">
        <v>77</v>
      </c>
      <c r="O79" s="65" t="s">
        <v>264</v>
      </c>
      <c r="P79" s="33"/>
      <c r="Q79" s="17">
        <f>$Q$19</f>
        <v>2072</v>
      </c>
    </row>
    <row r="80" spans="1:17" x14ac:dyDescent="0.25">
      <c r="A80" s="3">
        <v>78</v>
      </c>
      <c r="C80" s="6" t="s">
        <v>59</v>
      </c>
      <c r="E80" s="19">
        <f>'Players 33-65'!$Q$69</f>
        <v>11562</v>
      </c>
      <c r="F80" s="34"/>
      <c r="G80" s="3">
        <v>57</v>
      </c>
      <c r="H80" s="34"/>
      <c r="I80" s="7">
        <v>2</v>
      </c>
      <c r="K80" s="5">
        <v>17</v>
      </c>
      <c r="L80" s="25"/>
      <c r="M80" s="48"/>
      <c r="N80" s="48"/>
      <c r="O80" s="49" t="s">
        <v>13</v>
      </c>
      <c r="P80" s="52"/>
      <c r="Q80" s="48">
        <f>$Q$11</f>
        <v>772</v>
      </c>
    </row>
    <row r="81" spans="1:17" x14ac:dyDescent="0.25">
      <c r="A81" s="3">
        <v>79</v>
      </c>
      <c r="C81" s="6" t="s">
        <v>55</v>
      </c>
      <c r="E81" s="19">
        <f>'Players 33-65'!$AC$9</f>
        <v>10556</v>
      </c>
      <c r="F81" s="34"/>
      <c r="G81" s="3">
        <v>84</v>
      </c>
      <c r="H81" s="34"/>
      <c r="I81" s="7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757</v>
      </c>
    </row>
    <row r="82" spans="1:17" x14ac:dyDescent="0.25">
      <c r="A82" s="3">
        <v>80</v>
      </c>
      <c r="C82" s="6" t="s">
        <v>240</v>
      </c>
      <c r="E82" s="19">
        <f>'Players 66-84'!$E$39</f>
        <v>10315</v>
      </c>
      <c r="F82" s="34"/>
      <c r="G82" s="3">
        <v>72</v>
      </c>
      <c r="H82" s="34"/>
      <c r="I82" s="3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699</v>
      </c>
    </row>
    <row r="83" spans="1:17" x14ac:dyDescent="0.25">
      <c r="A83" s="3">
        <v>81</v>
      </c>
      <c r="C83" s="6" t="s">
        <v>352</v>
      </c>
      <c r="E83" s="19">
        <f>'Players 1-32'!$AC$9</f>
        <v>10245</v>
      </c>
      <c r="F83" s="34"/>
      <c r="G83" s="3">
        <v>77</v>
      </c>
      <c r="H83" s="34"/>
      <c r="I83" s="7">
        <v>1</v>
      </c>
      <c r="K83" s="5">
        <v>20</v>
      </c>
      <c r="L83" s="5"/>
      <c r="M83" s="5"/>
      <c r="N83" s="5"/>
      <c r="O83" s="19" t="s">
        <v>232</v>
      </c>
      <c r="Q83" s="7">
        <f>$Q$23</f>
        <v>644</v>
      </c>
    </row>
    <row r="84" spans="1:17" x14ac:dyDescent="0.25">
      <c r="A84" s="3">
        <v>82</v>
      </c>
      <c r="C84" s="6" t="s">
        <v>179</v>
      </c>
      <c r="E84" s="19">
        <f>'Players 33-65'!$W$49</f>
        <v>10197</v>
      </c>
      <c r="F84" s="34"/>
      <c r="G84" s="3">
        <v>79</v>
      </c>
      <c r="H84" s="34"/>
      <c r="I84" s="3">
        <v>2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620</v>
      </c>
    </row>
    <row r="85" spans="1:17" x14ac:dyDescent="0.25">
      <c r="A85" s="3">
        <v>83</v>
      </c>
      <c r="C85" s="34" t="s">
        <v>253</v>
      </c>
      <c r="E85" s="19">
        <f>'Players 1-32'!$K$19</f>
        <v>10160</v>
      </c>
      <c r="F85" s="34"/>
      <c r="G85" s="3">
        <v>82</v>
      </c>
      <c r="H85" s="34"/>
      <c r="I85" s="3">
        <v>1</v>
      </c>
      <c r="K85" s="5">
        <v>22</v>
      </c>
      <c r="L85" s="5"/>
      <c r="M85" s="5"/>
      <c r="N85" s="5"/>
      <c r="O85" s="19" t="s">
        <v>257</v>
      </c>
      <c r="P85" s="2"/>
      <c r="Q85" s="7">
        <f>$Q$29</f>
        <v>614</v>
      </c>
    </row>
    <row r="86" spans="1:17" x14ac:dyDescent="0.25">
      <c r="A86" s="3">
        <v>84</v>
      </c>
      <c r="C86" s="6" t="s">
        <v>278</v>
      </c>
      <c r="E86" s="19">
        <f>'Players 33-65'!$AC$39</f>
        <v>10157</v>
      </c>
      <c r="G86" s="3">
        <v>74</v>
      </c>
      <c r="H86" s="34"/>
      <c r="I86" s="3">
        <v>2</v>
      </c>
      <c r="K86" s="5">
        <v>23</v>
      </c>
      <c r="L86" s="5"/>
      <c r="M86" s="7"/>
      <c r="N86" s="5"/>
      <c r="O86" s="19" t="s">
        <v>208</v>
      </c>
      <c r="P86" s="2"/>
      <c r="Q86" s="5">
        <f>$Q$16</f>
        <v>613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551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36" t="s">
        <v>358</v>
      </c>
      <c r="P88" s="2"/>
      <c r="Q88" s="5">
        <v>449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7"/>
      <c r="N89" s="5"/>
      <c r="O89" s="36" t="s">
        <v>360</v>
      </c>
      <c r="P89" s="2"/>
      <c r="Q89" s="7">
        <v>447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49"/>
      <c r="N90" s="48"/>
      <c r="O90" s="50" t="s">
        <v>256</v>
      </c>
      <c r="P90" s="55"/>
      <c r="Q90" s="49">
        <f>$Q$26</f>
        <v>441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19" t="s">
        <v>293</v>
      </c>
      <c r="Q91" s="5">
        <f>$Q$28</f>
        <v>435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373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8" t="s">
        <v>361</v>
      </c>
      <c r="P93" s="33"/>
      <c r="Q93" s="17">
        <v>352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7" t="s">
        <v>112</v>
      </c>
      <c r="P94" s="53"/>
      <c r="Q94" s="49">
        <f>$Q$27</f>
        <v>349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 t="s">
        <v>362</v>
      </c>
      <c r="P96" s="2"/>
      <c r="Q96" s="5" t="s">
        <v>367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 t="s">
        <v>350</v>
      </c>
      <c r="Q97" s="7" t="s">
        <v>367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67" t="s">
        <v>369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66" t="s">
        <v>370</v>
      </c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O101" s="34" t="s">
        <v>371</v>
      </c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363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366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365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368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19:I20">
    <sortCondition ref="I19:I20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32
Kansas</oddHeader>
  </headerFooter>
  <legacyDrawing r:id="rId2"/>
  <webPublishItems count="1">
    <webPublishItem id="4436" divId="DTVIII_Race1_4436" sourceType="sheet" destinationFile="C:\Users\Roy\Documents\My Web Sites\N2019\DTXXIV-Race32-Chase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5" sqref="I6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4042</v>
      </c>
      <c r="G3" s="20" t="s">
        <v>18</v>
      </c>
      <c r="H3" s="2"/>
      <c r="I3" s="13" t="s">
        <v>294</v>
      </c>
      <c r="J3" s="13"/>
      <c r="K3" s="5">
        <f>'Leader Board'!$Q$4</f>
        <v>4046</v>
      </c>
      <c r="M3" s="13" t="s">
        <v>18</v>
      </c>
      <c r="N3" s="13"/>
      <c r="O3" s="13" t="s">
        <v>140</v>
      </c>
      <c r="P3" s="13"/>
      <c r="Q3" s="5">
        <f>'Leader Board'!$Q$6</f>
        <v>4030</v>
      </c>
      <c r="R3" s="13"/>
      <c r="S3" s="13" t="s">
        <v>18</v>
      </c>
      <c r="T3" s="13"/>
      <c r="U3" s="13" t="s">
        <v>140</v>
      </c>
      <c r="V3" s="13"/>
      <c r="W3" s="5">
        <f>'Leader Board'!$Q$6</f>
        <v>4030</v>
      </c>
      <c r="Y3" s="13" t="s">
        <v>18</v>
      </c>
      <c r="Z3" s="13"/>
      <c r="AA3" s="13" t="s">
        <v>94</v>
      </c>
      <c r="AB3" s="13"/>
      <c r="AC3" s="5">
        <f>'Leader Board'!$Q$3</f>
        <v>4028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4024</v>
      </c>
      <c r="G4" s="29" t="s">
        <v>19</v>
      </c>
      <c r="I4" s="20" t="s">
        <v>235</v>
      </c>
      <c r="J4" s="13"/>
      <c r="K4" s="19">
        <f>'Leader Board'!$Q$9</f>
        <v>4024</v>
      </c>
      <c r="M4" s="14" t="s">
        <v>19</v>
      </c>
      <c r="N4" s="5"/>
      <c r="O4" s="20" t="s">
        <v>235</v>
      </c>
      <c r="P4" s="13"/>
      <c r="Q4" s="19">
        <f>'Leader Board'!$Q$9</f>
        <v>4024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4024</v>
      </c>
      <c r="Y4" s="14" t="s">
        <v>19</v>
      </c>
      <c r="Z4" s="13"/>
      <c r="AA4" s="13" t="s">
        <v>79</v>
      </c>
      <c r="AB4" s="13"/>
      <c r="AC4" s="5">
        <f>'Leader Board'!$Q$11</f>
        <v>772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2181</v>
      </c>
      <c r="G5" s="29" t="s">
        <v>20</v>
      </c>
      <c r="H5" s="2"/>
      <c r="I5" s="20" t="s">
        <v>233</v>
      </c>
      <c r="J5" s="13"/>
      <c r="K5" s="5">
        <f>'Leader Board'!$Q$14</f>
        <v>4009</v>
      </c>
      <c r="M5" s="14" t="s">
        <v>20</v>
      </c>
      <c r="N5" s="5"/>
      <c r="O5" s="13" t="s">
        <v>180</v>
      </c>
      <c r="Q5" s="19">
        <f>'Leader Board'!$Q$12</f>
        <v>2148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2181</v>
      </c>
      <c r="Y5" s="14" t="s">
        <v>20</v>
      </c>
      <c r="Z5" s="13"/>
      <c r="AA5" s="13" t="s">
        <v>104</v>
      </c>
      <c r="AB5" s="13"/>
      <c r="AC5" s="5">
        <f>'Leader Board'!$Q$15</f>
        <v>2181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2165</v>
      </c>
      <c r="G6" s="29" t="s">
        <v>21</v>
      </c>
      <c r="H6" s="2"/>
      <c r="I6" s="20" t="s">
        <v>280</v>
      </c>
      <c r="J6" s="13"/>
      <c r="K6" s="19">
        <f>'Leader Board'!$Q$19</f>
        <v>2072</v>
      </c>
      <c r="M6" s="14" t="s">
        <v>21</v>
      </c>
      <c r="N6" s="13"/>
      <c r="O6" s="13" t="s">
        <v>215</v>
      </c>
      <c r="P6" s="13"/>
      <c r="Q6" s="5">
        <f>'Leader Board'!$Q$16</f>
        <v>613</v>
      </c>
      <c r="R6" s="13"/>
      <c r="S6" s="14" t="s">
        <v>21</v>
      </c>
      <c r="T6" s="13"/>
      <c r="U6" s="20" t="s">
        <v>291</v>
      </c>
      <c r="W6" s="19">
        <f>'Leader Board'!$Q$20</f>
        <v>2165</v>
      </c>
      <c r="Y6" s="14" t="s">
        <v>21</v>
      </c>
      <c r="Z6" s="13"/>
      <c r="AA6" s="20" t="s">
        <v>280</v>
      </c>
      <c r="AB6" s="13"/>
      <c r="AC6" s="19">
        <f>'Leader Board'!$Q$19</f>
        <v>2072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2181</v>
      </c>
      <c r="G7" s="20" t="s">
        <v>22</v>
      </c>
      <c r="H7" s="2"/>
      <c r="I7" s="13" t="s">
        <v>123</v>
      </c>
      <c r="J7" s="13"/>
      <c r="K7" s="5">
        <f>'Leader Board'!$Q$21</f>
        <v>699</v>
      </c>
      <c r="M7" s="13" t="s">
        <v>22</v>
      </c>
      <c r="N7" s="5"/>
      <c r="O7" s="20" t="s">
        <v>281</v>
      </c>
      <c r="P7" s="13"/>
      <c r="Q7" s="5">
        <f>'Leader Board'!$Q$24</f>
        <v>757</v>
      </c>
      <c r="R7" s="13"/>
      <c r="S7" s="13" t="s">
        <v>22</v>
      </c>
      <c r="T7" s="13"/>
      <c r="U7" s="20" t="s">
        <v>295</v>
      </c>
      <c r="W7" s="19">
        <f>'Leader Board'!$Q$22</f>
        <v>2181</v>
      </c>
      <c r="Y7" s="13" t="s">
        <v>22</v>
      </c>
      <c r="Z7" s="13"/>
      <c r="AA7" s="20" t="s">
        <v>281</v>
      </c>
      <c r="AB7" s="13"/>
      <c r="AC7" s="5">
        <f>'Leader Board'!$Q$24</f>
        <v>757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435</v>
      </c>
      <c r="G8" s="20" t="s">
        <v>23</v>
      </c>
      <c r="H8" s="2"/>
      <c r="I8" s="20" t="s">
        <v>293</v>
      </c>
      <c r="K8" s="17">
        <f>'Leader Board'!$Q$28</f>
        <v>435</v>
      </c>
      <c r="M8" s="13" t="s">
        <v>23</v>
      </c>
      <c r="N8" s="13"/>
      <c r="O8" s="20" t="s">
        <v>293</v>
      </c>
      <c r="Q8" s="17">
        <f>'Leader Board'!$Q$28</f>
        <v>435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441</v>
      </c>
      <c r="Y8" s="13" t="s">
        <v>23</v>
      </c>
      <c r="Z8" s="13"/>
      <c r="AA8" s="20" t="s">
        <v>293</v>
      </c>
      <c r="AC8" s="17">
        <f>'Leader Board'!$Q$28</f>
        <v>435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15028</v>
      </c>
      <c r="G9" s="19" t="s">
        <v>210</v>
      </c>
      <c r="H9" s="19"/>
      <c r="I9" s="13" t="s">
        <v>114</v>
      </c>
      <c r="J9" s="13"/>
      <c r="K9" s="5">
        <f>SUM(K3:K8)</f>
        <v>15285</v>
      </c>
      <c r="M9" s="5" t="s">
        <v>210</v>
      </c>
      <c r="N9" s="5"/>
      <c r="O9" s="20" t="s">
        <v>279</v>
      </c>
      <c r="P9" s="13"/>
      <c r="Q9" s="5">
        <f>SUM(Q3:Q8)</f>
        <v>12007</v>
      </c>
      <c r="R9" s="13"/>
      <c r="S9" s="5" t="s">
        <v>210</v>
      </c>
      <c r="T9" s="5"/>
      <c r="U9" s="20" t="s">
        <v>114</v>
      </c>
      <c r="V9" s="13"/>
      <c r="W9" s="5">
        <f>SUM(W3:W8)</f>
        <v>15022</v>
      </c>
      <c r="Y9" s="5" t="s">
        <v>210</v>
      </c>
      <c r="Z9" s="5"/>
      <c r="AA9" s="20" t="s">
        <v>279</v>
      </c>
      <c r="AB9" s="13"/>
      <c r="AC9" s="5">
        <f>SUM(AC3:AC8)</f>
        <v>10245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4042</v>
      </c>
      <c r="G13" s="13" t="s">
        <v>18</v>
      </c>
      <c r="I13" s="13" t="s">
        <v>140</v>
      </c>
      <c r="J13" s="13"/>
      <c r="K13" s="5">
        <f>'Leader Board'!$Q$6</f>
        <v>4030</v>
      </c>
      <c r="M13" s="13" t="s">
        <v>18</v>
      </c>
      <c r="N13" s="13"/>
      <c r="O13" s="13" t="s">
        <v>101</v>
      </c>
      <c r="Q13" s="5">
        <f>'Leader Board'!$Q$5</f>
        <v>4042</v>
      </c>
      <c r="S13" s="13" t="s">
        <v>18</v>
      </c>
      <c r="T13" s="13"/>
      <c r="U13" s="13" t="s">
        <v>94</v>
      </c>
      <c r="V13" s="13"/>
      <c r="W13" s="5">
        <f>'Leader Board'!$Q$3</f>
        <v>4028</v>
      </c>
      <c r="Y13" s="13" t="s">
        <v>18</v>
      </c>
      <c r="Z13" s="13"/>
      <c r="AA13" s="13" t="s">
        <v>140</v>
      </c>
      <c r="AB13" s="13"/>
      <c r="AC13" s="5">
        <f>'Leader Board'!$Q$6</f>
        <v>4030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4024</v>
      </c>
      <c r="G14" s="14" t="s">
        <v>19</v>
      </c>
      <c r="I14" s="13" t="s">
        <v>156</v>
      </c>
      <c r="J14" s="13"/>
      <c r="K14" s="5">
        <f>'Leader Board'!$Q$8</f>
        <v>2229</v>
      </c>
      <c r="M14" s="14" t="s">
        <v>19</v>
      </c>
      <c r="N14" s="13"/>
      <c r="O14" s="20" t="s">
        <v>216</v>
      </c>
      <c r="P14" s="13"/>
      <c r="Q14" s="5">
        <f>'Leader Board'!$Q$10</f>
        <v>4011</v>
      </c>
      <c r="S14" s="14" t="s">
        <v>19</v>
      </c>
      <c r="T14" s="13"/>
      <c r="U14" s="13" t="s">
        <v>156</v>
      </c>
      <c r="V14" s="13"/>
      <c r="W14" s="5">
        <f>'Leader Board'!$Q$8</f>
        <v>2229</v>
      </c>
      <c r="Y14" s="14" t="s">
        <v>19</v>
      </c>
      <c r="Z14" s="13"/>
      <c r="AA14" s="20" t="s">
        <v>235</v>
      </c>
      <c r="AB14" s="13"/>
      <c r="AC14" s="19">
        <f>'Leader Board'!$Q$9</f>
        <v>4024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2148</v>
      </c>
      <c r="G15" s="14" t="s">
        <v>20</v>
      </c>
      <c r="I15" s="13" t="s">
        <v>180</v>
      </c>
      <c r="K15" s="19">
        <f>'Leader Board'!$Q$12</f>
        <v>2148</v>
      </c>
      <c r="M15" s="14" t="s">
        <v>20</v>
      </c>
      <c r="N15" s="13"/>
      <c r="O15" s="13" t="s">
        <v>103</v>
      </c>
      <c r="Q15" s="5">
        <f>'Leader Board'!$Q$13</f>
        <v>4037</v>
      </c>
      <c r="S15" s="14" t="s">
        <v>20</v>
      </c>
      <c r="T15" s="13"/>
      <c r="U15" s="13" t="s">
        <v>180</v>
      </c>
      <c r="W15" s="19">
        <f>'Leader Board'!$Q$12</f>
        <v>2148</v>
      </c>
      <c r="Y15" s="14" t="s">
        <v>20</v>
      </c>
      <c r="Z15" s="13"/>
      <c r="AA15" s="13" t="s">
        <v>104</v>
      </c>
      <c r="AB15" s="13"/>
      <c r="AC15" s="5">
        <f>'Leader Board'!$Q$15</f>
        <v>2181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613</v>
      </c>
      <c r="G16" s="14" t="s">
        <v>21</v>
      </c>
      <c r="I16" s="13" t="s">
        <v>215</v>
      </c>
      <c r="J16" s="13"/>
      <c r="K16" s="5">
        <f>'Leader Board'!$Q$16</f>
        <v>613</v>
      </c>
      <c r="M16" s="14" t="s">
        <v>21</v>
      </c>
      <c r="N16" s="5"/>
      <c r="O16" s="13" t="s">
        <v>215</v>
      </c>
      <c r="P16" s="13"/>
      <c r="Q16" s="5">
        <f>'Leader Board'!$Q$16</f>
        <v>613</v>
      </c>
      <c r="S16" s="14" t="s">
        <v>21</v>
      </c>
      <c r="T16" s="5"/>
      <c r="U16" s="13" t="s">
        <v>80</v>
      </c>
      <c r="V16" s="13"/>
      <c r="W16" s="5">
        <f>'Leader Board'!$Q$17</f>
        <v>2121</v>
      </c>
      <c r="Y16" s="14" t="s">
        <v>21</v>
      </c>
      <c r="Z16" s="13"/>
      <c r="AA16" s="20" t="s">
        <v>291</v>
      </c>
      <c r="AC16" s="19">
        <f>'Leader Board'!$Q$20</f>
        <v>2165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757</v>
      </c>
      <c r="G17" s="13" t="s">
        <v>22</v>
      </c>
      <c r="I17" s="13" t="s">
        <v>123</v>
      </c>
      <c r="J17" s="13"/>
      <c r="K17" s="5">
        <f>'Leader Board'!$Q$21</f>
        <v>699</v>
      </c>
      <c r="M17" s="13" t="s">
        <v>22</v>
      </c>
      <c r="N17" s="13"/>
      <c r="O17" s="20" t="s">
        <v>236</v>
      </c>
      <c r="P17" s="13"/>
      <c r="Q17" s="5">
        <f>'Leader Board'!$Q$23</f>
        <v>644</v>
      </c>
      <c r="S17" s="13" t="s">
        <v>22</v>
      </c>
      <c r="T17" s="13"/>
      <c r="U17" s="20" t="s">
        <v>281</v>
      </c>
      <c r="V17" s="13"/>
      <c r="W17" s="5">
        <f>'Leader Board'!$Q$24</f>
        <v>757</v>
      </c>
      <c r="Y17" s="13" t="s">
        <v>22</v>
      </c>
      <c r="Z17" s="13"/>
      <c r="AA17" s="20" t="s">
        <v>295</v>
      </c>
      <c r="AC17" s="19">
        <f>'Leader Board'!$Q$22</f>
        <v>2181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435</v>
      </c>
      <c r="G18" s="13" t="s">
        <v>23</v>
      </c>
      <c r="H18" s="2"/>
      <c r="I18" s="20" t="s">
        <v>282</v>
      </c>
      <c r="K18" s="17">
        <f>'Leader Board'!$Q$26</f>
        <v>441</v>
      </c>
      <c r="M18" s="13" t="s">
        <v>23</v>
      </c>
      <c r="N18" s="13"/>
      <c r="O18" s="20" t="s">
        <v>114</v>
      </c>
      <c r="Q18" s="17">
        <f>'Leader Board'!$Q$27</f>
        <v>349</v>
      </c>
      <c r="S18" s="13" t="s">
        <v>23</v>
      </c>
      <c r="T18" s="13"/>
      <c r="U18" s="20" t="s">
        <v>293</v>
      </c>
      <c r="W18" s="17">
        <f>'Leader Board'!$Q$28</f>
        <v>435</v>
      </c>
      <c r="Y18" s="13" t="s">
        <v>23</v>
      </c>
      <c r="Z18" s="13"/>
      <c r="AA18" s="20" t="s">
        <v>279</v>
      </c>
      <c r="AB18" s="13"/>
      <c r="AC18" s="17">
        <f>'Leader Board'!$Q$25</f>
        <v>551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12019</v>
      </c>
      <c r="G19" s="5" t="s">
        <v>210</v>
      </c>
      <c r="H19" s="19"/>
      <c r="I19" s="20" t="s">
        <v>279</v>
      </c>
      <c r="J19" s="13"/>
      <c r="K19" s="5">
        <f>SUM(K13:K18)</f>
        <v>10160</v>
      </c>
      <c r="M19" s="5" t="s">
        <v>210</v>
      </c>
      <c r="N19" s="5"/>
      <c r="O19" s="20" t="s">
        <v>282</v>
      </c>
      <c r="P19" s="13"/>
      <c r="Q19" s="5">
        <f>SUM(Q13:Q18)</f>
        <v>13696</v>
      </c>
      <c r="S19" s="5" t="s">
        <v>210</v>
      </c>
      <c r="T19" s="5"/>
      <c r="U19" s="20" t="s">
        <v>279</v>
      </c>
      <c r="V19" s="13"/>
      <c r="W19" s="5">
        <f>SUM(W13:W18)</f>
        <v>11718</v>
      </c>
      <c r="Y19" s="5" t="s">
        <v>210</v>
      </c>
      <c r="Z19" s="5"/>
      <c r="AA19" s="20" t="s">
        <v>114</v>
      </c>
      <c r="AB19" s="13"/>
      <c r="AC19" s="5">
        <f>SUM(AC13:AC18)</f>
        <v>15132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4046</v>
      </c>
      <c r="G23" s="13" t="s">
        <v>18</v>
      </c>
      <c r="H23" s="13"/>
      <c r="I23" s="13" t="s">
        <v>94</v>
      </c>
      <c r="J23" s="13"/>
      <c r="K23" s="5">
        <f>'Leader Board'!$Q$3</f>
        <v>4028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4046</v>
      </c>
      <c r="S23" s="13" t="s">
        <v>18</v>
      </c>
      <c r="T23" s="13"/>
      <c r="U23" s="13" t="s">
        <v>94</v>
      </c>
      <c r="V23" s="13"/>
      <c r="W23" s="5">
        <f>'Leader Board'!$Q$3</f>
        <v>4028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4046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772</v>
      </c>
      <c r="G24" s="14" t="s">
        <v>19</v>
      </c>
      <c r="H24" s="13"/>
      <c r="I24" s="20" t="s">
        <v>235</v>
      </c>
      <c r="J24" s="13"/>
      <c r="K24" s="19">
        <f>'Leader Board'!$Q$9</f>
        <v>4024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4011</v>
      </c>
      <c r="S24" s="14" t="s">
        <v>19</v>
      </c>
      <c r="T24" s="13"/>
      <c r="U24" s="13" t="s">
        <v>156</v>
      </c>
      <c r="V24" s="13"/>
      <c r="W24" s="5">
        <f>'Leader Board'!$Q$8</f>
        <v>2229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4024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2181</v>
      </c>
      <c r="G25" s="14" t="s">
        <v>20</v>
      </c>
      <c r="H25" s="13"/>
      <c r="I25" s="20" t="s">
        <v>233</v>
      </c>
      <c r="J25" s="13"/>
      <c r="K25" s="5">
        <f>'Leader Board'!$Q$14</f>
        <v>4009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2181</v>
      </c>
      <c r="S25" s="14" t="s">
        <v>20</v>
      </c>
      <c r="T25" s="13"/>
      <c r="U25" s="13" t="s">
        <v>103</v>
      </c>
      <c r="W25" s="5">
        <f>'Leader Board'!$Q$13</f>
        <v>4037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4009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2165</v>
      </c>
      <c r="G26" s="14" t="s">
        <v>21</v>
      </c>
      <c r="H26" s="13"/>
      <c r="I26" s="20" t="s">
        <v>280</v>
      </c>
      <c r="J26" s="13"/>
      <c r="K26" s="19">
        <f>'Leader Board'!$Q$19</f>
        <v>2072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613</v>
      </c>
      <c r="S26" s="14" t="s">
        <v>21</v>
      </c>
      <c r="T26" s="13"/>
      <c r="U26" s="20" t="s">
        <v>291</v>
      </c>
      <c r="W26" s="19">
        <f>'Leader Board'!$Q$20</f>
        <v>2165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2072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2181</v>
      </c>
      <c r="G27" s="13" t="s">
        <v>22</v>
      </c>
      <c r="H27" s="13"/>
      <c r="I27" s="20" t="s">
        <v>281</v>
      </c>
      <c r="J27" s="13"/>
      <c r="K27" s="5">
        <f>'Leader Board'!$Q$24</f>
        <v>757</v>
      </c>
      <c r="L27" s="13"/>
      <c r="M27" s="20" t="s">
        <v>22</v>
      </c>
      <c r="N27" s="13"/>
      <c r="O27" s="20" t="s">
        <v>295</v>
      </c>
      <c r="Q27" s="19">
        <f>'Leader Board'!$Q$22</f>
        <v>2181</v>
      </c>
      <c r="S27" s="13" t="s">
        <v>22</v>
      </c>
      <c r="T27" s="13"/>
      <c r="U27" s="20" t="s">
        <v>295</v>
      </c>
      <c r="W27" s="19">
        <f>'Leader Board'!$Q$22</f>
        <v>2181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757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349</v>
      </c>
      <c r="G28" s="13" t="s">
        <v>23</v>
      </c>
      <c r="H28" s="13"/>
      <c r="I28" s="20" t="s">
        <v>348</v>
      </c>
      <c r="K28" s="17">
        <f>'Leader Board'!$Q$29</f>
        <v>614</v>
      </c>
      <c r="L28" s="13"/>
      <c r="M28" s="20" t="s">
        <v>23</v>
      </c>
      <c r="N28" s="13"/>
      <c r="O28" s="20" t="s">
        <v>114</v>
      </c>
      <c r="Q28" s="17">
        <f>'Leader Board'!$Q$27</f>
        <v>349</v>
      </c>
      <c r="S28" s="13" t="s">
        <v>23</v>
      </c>
      <c r="T28" s="13"/>
      <c r="U28" s="20" t="s">
        <v>279</v>
      </c>
      <c r="V28" s="13"/>
      <c r="W28" s="17">
        <f>'Leader Board'!$Q$25</f>
        <v>551</v>
      </c>
      <c r="X28" s="13"/>
      <c r="Y28" s="20" t="s">
        <v>23</v>
      </c>
      <c r="Z28" s="13"/>
      <c r="AA28" s="20" t="s">
        <v>293</v>
      </c>
      <c r="AC28" s="17">
        <f>'Leader Board'!$Q$28</f>
        <v>435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11694</v>
      </c>
      <c r="G29" s="5" t="s">
        <v>210</v>
      </c>
      <c r="H29" s="13"/>
      <c r="I29" s="20" t="s">
        <v>293</v>
      </c>
      <c r="J29" s="13"/>
      <c r="K29" s="5">
        <f>SUM(K23:K28)</f>
        <v>15504</v>
      </c>
      <c r="L29" s="13"/>
      <c r="M29" s="5" t="s">
        <v>210</v>
      </c>
      <c r="N29" s="5"/>
      <c r="O29" s="20" t="s">
        <v>279</v>
      </c>
      <c r="P29" s="13"/>
      <c r="Q29" s="5">
        <f>SUM(Q23:Q28)</f>
        <v>13381</v>
      </c>
      <c r="S29" s="5" t="s">
        <v>210</v>
      </c>
      <c r="T29" s="13"/>
      <c r="U29" s="20" t="s">
        <v>293</v>
      </c>
      <c r="V29" s="13"/>
      <c r="W29" s="5">
        <f>SUM(W23:W28)</f>
        <v>15191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15343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4042</v>
      </c>
      <c r="G33" s="13" t="s">
        <v>18</v>
      </c>
      <c r="H33" s="13"/>
      <c r="I33" s="13" t="s">
        <v>294</v>
      </c>
      <c r="J33" s="13"/>
      <c r="K33" s="5">
        <f>'Leader Board'!$Q$4</f>
        <v>4046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4046</v>
      </c>
      <c r="S33" s="13" t="s">
        <v>18</v>
      </c>
      <c r="T33" s="13"/>
      <c r="U33" s="13" t="s">
        <v>101</v>
      </c>
      <c r="W33" s="5">
        <f>'Leader Board'!$Q$5</f>
        <v>4042</v>
      </c>
      <c r="X33" s="13"/>
      <c r="Y33" s="13" t="s">
        <v>18</v>
      </c>
      <c r="Z33" s="13"/>
      <c r="AA33" s="13" t="s">
        <v>101</v>
      </c>
      <c r="AC33" s="5">
        <f>'Leader Board'!$Q$5</f>
        <v>4042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2229</v>
      </c>
      <c r="G34" s="14" t="s">
        <v>19</v>
      </c>
      <c r="H34" s="13"/>
      <c r="I34" s="13" t="s">
        <v>156</v>
      </c>
      <c r="J34" s="13"/>
      <c r="K34" s="5">
        <f>'Leader Board'!$Q$8</f>
        <v>2229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4024</v>
      </c>
      <c r="S34" s="14" t="s">
        <v>19</v>
      </c>
      <c r="T34" s="13"/>
      <c r="U34" s="20" t="s">
        <v>216</v>
      </c>
      <c r="V34" s="13"/>
      <c r="W34" s="5">
        <f>'Leader Board'!$Q$10</f>
        <v>4011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772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4009</v>
      </c>
      <c r="G35" s="14" t="s">
        <v>20</v>
      </c>
      <c r="H35" s="13"/>
      <c r="I35" s="13" t="s">
        <v>103</v>
      </c>
      <c r="K35" s="5">
        <f>'Leader Board'!$Q$13</f>
        <v>4037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2148</v>
      </c>
      <c r="S35" s="14" t="s">
        <v>20</v>
      </c>
      <c r="T35" s="13"/>
      <c r="U35" s="13" t="s">
        <v>103</v>
      </c>
      <c r="W35" s="5">
        <f>'Leader Board'!$Q$13</f>
        <v>4037</v>
      </c>
      <c r="X35" s="13"/>
      <c r="Y35" s="14" t="s">
        <v>20</v>
      </c>
      <c r="Z35" s="13"/>
      <c r="AA35" s="13" t="s">
        <v>103</v>
      </c>
      <c r="AC35" s="5">
        <f>'Leader Board'!$Q$13</f>
        <v>4037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2121</v>
      </c>
      <c r="G36" s="14" t="s">
        <v>21</v>
      </c>
      <c r="H36" s="5"/>
      <c r="I36" s="20" t="s">
        <v>291</v>
      </c>
      <c r="K36" s="19">
        <f>'Leader Board'!$Q$20</f>
        <v>2165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2072</v>
      </c>
      <c r="S36" s="14" t="s">
        <v>21</v>
      </c>
      <c r="T36" s="13"/>
      <c r="U36" s="20" t="s">
        <v>80</v>
      </c>
      <c r="V36" s="13"/>
      <c r="W36" s="19">
        <f>'Leader Board'!$Q$17</f>
        <v>2121</v>
      </c>
      <c r="X36" s="13"/>
      <c r="Y36" s="14" t="s">
        <v>21</v>
      </c>
      <c r="Z36" s="13"/>
      <c r="AA36" s="20" t="s">
        <v>291</v>
      </c>
      <c r="AC36" s="19">
        <f>'Leader Board'!$Q$20</f>
        <v>2165</v>
      </c>
    </row>
    <row r="37" spans="1:29" x14ac:dyDescent="0.25">
      <c r="A37" s="13" t="s">
        <v>22</v>
      </c>
      <c r="C37" s="20" t="s">
        <v>295</v>
      </c>
      <c r="E37" s="19">
        <f>'Leader Board'!$Q$22</f>
        <v>2181</v>
      </c>
      <c r="G37" s="13" t="s">
        <v>22</v>
      </c>
      <c r="H37" s="13"/>
      <c r="I37" s="20" t="s">
        <v>295</v>
      </c>
      <c r="K37" s="19">
        <f>'Leader Board'!$Q$22</f>
        <v>2181</v>
      </c>
      <c r="M37" s="20" t="s">
        <v>22</v>
      </c>
      <c r="N37" s="13"/>
      <c r="O37" s="20" t="s">
        <v>295</v>
      </c>
      <c r="Q37" s="19">
        <f>'Leader Board'!$Q$22</f>
        <v>2181</v>
      </c>
      <c r="S37" s="13" t="s">
        <v>22</v>
      </c>
      <c r="T37" s="5"/>
      <c r="U37" s="20" t="s">
        <v>295</v>
      </c>
      <c r="W37" s="19">
        <f>'Leader Board'!$Q$22</f>
        <v>2181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757</v>
      </c>
    </row>
    <row r="38" spans="1:29" x14ac:dyDescent="0.25">
      <c r="A38" s="13" t="s">
        <v>23</v>
      </c>
      <c r="C38" s="20" t="s">
        <v>282</v>
      </c>
      <c r="E38" s="17">
        <f>'Leader Board'!$Q$26</f>
        <v>441</v>
      </c>
      <c r="G38" s="13" t="s">
        <v>23</v>
      </c>
      <c r="H38" s="13"/>
      <c r="I38" s="20" t="s">
        <v>293</v>
      </c>
      <c r="K38" s="17">
        <f>'Leader Board'!$Q$28</f>
        <v>435</v>
      </c>
      <c r="M38" s="20" t="s">
        <v>23</v>
      </c>
      <c r="N38" s="13"/>
      <c r="O38" s="20" t="s">
        <v>348</v>
      </c>
      <c r="Q38" s="17">
        <f>'Leader Board'!$Q$29</f>
        <v>614</v>
      </c>
      <c r="S38" s="13" t="s">
        <v>23</v>
      </c>
      <c r="T38" s="5"/>
      <c r="U38" s="20" t="s">
        <v>293</v>
      </c>
      <c r="W38" s="17">
        <f>'Leader Board'!$Q$28</f>
        <v>435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551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15023</v>
      </c>
      <c r="G39" s="5" t="s">
        <v>210</v>
      </c>
      <c r="H39" s="13"/>
      <c r="I39" s="13" t="s">
        <v>279</v>
      </c>
      <c r="J39" s="13"/>
      <c r="K39" s="5">
        <f>SUM(K33:K38)</f>
        <v>15093</v>
      </c>
      <c r="M39" s="19" t="s">
        <v>210</v>
      </c>
      <c r="N39" s="5"/>
      <c r="O39" s="20" t="s">
        <v>293</v>
      </c>
      <c r="P39" s="13"/>
      <c r="Q39" s="5">
        <f>SUM(Q33:Q38)</f>
        <v>15085</v>
      </c>
      <c r="S39" s="19" t="s">
        <v>210</v>
      </c>
      <c r="T39" s="13"/>
      <c r="U39" s="20" t="s">
        <v>279</v>
      </c>
      <c r="V39" s="13"/>
      <c r="W39" s="5">
        <f>SUM(W33:W38)</f>
        <v>16827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12324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4042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4046</v>
      </c>
      <c r="S43" s="13" t="s">
        <v>18</v>
      </c>
      <c r="U43" s="13" t="s">
        <v>101</v>
      </c>
      <c r="W43" s="5">
        <f>'Leader Board'!$Q$5</f>
        <v>4042</v>
      </c>
      <c r="Y43" s="13" t="s">
        <v>18</v>
      </c>
      <c r="AA43" s="13" t="s">
        <v>294</v>
      </c>
      <c r="AB43" s="13"/>
      <c r="AC43" s="5">
        <f>'Leader Board'!$Q$4</f>
        <v>4046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4011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2130</v>
      </c>
      <c r="S44" s="14" t="s">
        <v>19</v>
      </c>
      <c r="U44" s="13" t="s">
        <v>100</v>
      </c>
      <c r="V44" s="13"/>
      <c r="W44" s="5">
        <f>'Leader Board'!$Q$7</f>
        <v>2130</v>
      </c>
      <c r="Y44" s="14" t="s">
        <v>19</v>
      </c>
      <c r="AA44" s="20" t="s">
        <v>235</v>
      </c>
      <c r="AB44" s="13"/>
      <c r="AC44" s="19">
        <f>'Leader Board'!$Q$9</f>
        <v>4024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2181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4037</v>
      </c>
      <c r="S45" s="14" t="s">
        <v>20</v>
      </c>
      <c r="U45" s="13" t="s">
        <v>103</v>
      </c>
      <c r="W45" s="5">
        <f>'Leader Board'!$Q$13</f>
        <v>4037</v>
      </c>
      <c r="Y45" s="14" t="s">
        <v>20</v>
      </c>
      <c r="AA45" s="13" t="s">
        <v>180</v>
      </c>
      <c r="AC45" s="19">
        <f>'Leader Board'!$Q$12</f>
        <v>2148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2121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2072</v>
      </c>
      <c r="S46" s="14" t="s">
        <v>21</v>
      </c>
      <c r="U46" s="20" t="s">
        <v>280</v>
      </c>
      <c r="V46" s="13"/>
      <c r="W46" s="19">
        <f>'Leader Board'!$Q$19</f>
        <v>2072</v>
      </c>
      <c r="Y46" s="14" t="s">
        <v>21</v>
      </c>
      <c r="Z46" s="2"/>
      <c r="AA46" s="20" t="s">
        <v>280</v>
      </c>
      <c r="AB46" s="13"/>
      <c r="AC46" s="19">
        <f>'Leader Board'!$Q$19</f>
        <v>2072</v>
      </c>
    </row>
    <row r="47" spans="1:29" x14ac:dyDescent="0.25">
      <c r="A47" s="13" t="s">
        <v>22</v>
      </c>
      <c r="C47" s="20" t="s">
        <v>295</v>
      </c>
      <c r="E47" s="19">
        <f>'Leader Board'!$Q$22</f>
        <v>2181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757</v>
      </c>
      <c r="S47" s="13" t="s">
        <v>22</v>
      </c>
      <c r="U47" s="20" t="s">
        <v>281</v>
      </c>
      <c r="V47" s="13"/>
      <c r="W47" s="5">
        <f>'Leader Board'!$Q$24</f>
        <v>757</v>
      </c>
      <c r="Y47" s="13" t="s">
        <v>22</v>
      </c>
      <c r="AA47" s="13" t="s">
        <v>123</v>
      </c>
      <c r="AB47" s="13"/>
      <c r="AC47" s="5">
        <f>'Leader Board'!$Q$21</f>
        <v>699</v>
      </c>
    </row>
    <row r="48" spans="1:29" x14ac:dyDescent="0.25">
      <c r="A48" s="13" t="s">
        <v>23</v>
      </c>
      <c r="C48" s="20" t="s">
        <v>114</v>
      </c>
      <c r="E48" s="17">
        <f>'Leader Board'!$Q$27</f>
        <v>349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349</v>
      </c>
      <c r="S48" s="13" t="s">
        <v>23</v>
      </c>
      <c r="U48" s="20" t="s">
        <v>114</v>
      </c>
      <c r="V48" s="13"/>
      <c r="W48" s="17">
        <f>'Leader Board'!$Q$27</f>
        <v>349</v>
      </c>
      <c r="Y48" s="13" t="s">
        <v>23</v>
      </c>
      <c r="AA48" s="20" t="s">
        <v>282</v>
      </c>
      <c r="AB48" s="13"/>
      <c r="AC48" s="17">
        <f>'Leader Board'!$Q$26</f>
        <v>441</v>
      </c>
    </row>
    <row r="49" spans="1:29" x14ac:dyDescent="0.25">
      <c r="A49" s="5" t="s">
        <v>210</v>
      </c>
      <c r="C49" s="13" t="s">
        <v>279</v>
      </c>
      <c r="E49" s="19">
        <f>SUM(E43:E48)</f>
        <v>14885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13391</v>
      </c>
      <c r="R49" s="13"/>
      <c r="S49" s="5" t="s">
        <v>210</v>
      </c>
      <c r="T49" s="13"/>
      <c r="U49" s="19" t="s">
        <v>348</v>
      </c>
      <c r="V49" s="13"/>
      <c r="W49" s="5">
        <f>SUM(W43:W48)</f>
        <v>13387</v>
      </c>
      <c r="Y49" s="5" t="s">
        <v>210</v>
      </c>
      <c r="Z49" s="5"/>
      <c r="AA49" s="20" t="s">
        <v>114</v>
      </c>
      <c r="AB49" s="13"/>
      <c r="AC49" s="5">
        <f>SUM(AC43:AC48)</f>
        <v>13430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4042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4028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4042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4024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2229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4024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2148</v>
      </c>
      <c r="F55" s="13"/>
      <c r="G55" s="14" t="s">
        <v>20</v>
      </c>
      <c r="H55" s="20"/>
      <c r="I55" s="13" t="s">
        <v>103</v>
      </c>
      <c r="K55" s="5">
        <f>'Leader Board'!$Q$13</f>
        <v>4037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4037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613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620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2121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2181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699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2181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349</v>
      </c>
      <c r="F58" s="13"/>
      <c r="G58" s="13" t="s">
        <v>23</v>
      </c>
      <c r="H58" s="20"/>
      <c r="I58" s="20" t="s">
        <v>293</v>
      </c>
      <c r="K58" s="17">
        <f>'Leader Board'!$Q$28</f>
        <v>435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349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13357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12048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16754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4046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4046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4046</v>
      </c>
      <c r="S63" s="13" t="s">
        <v>18</v>
      </c>
      <c r="T63" s="13"/>
      <c r="U63" s="13" t="s">
        <v>294</v>
      </c>
      <c r="V63" s="13"/>
      <c r="W63" s="5">
        <f>'Leader Board'!$Q$4</f>
        <v>4046</v>
      </c>
      <c r="Y63" s="13" t="s">
        <v>18</v>
      </c>
      <c r="Z63" s="13"/>
      <c r="AA63" s="13" t="s">
        <v>94</v>
      </c>
      <c r="AB63" s="13"/>
      <c r="AC63" s="5">
        <f>'Leader Board'!$Q$3</f>
        <v>4028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4011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2229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4024</v>
      </c>
      <c r="S64" s="14" t="s">
        <v>19</v>
      </c>
      <c r="T64" s="13"/>
      <c r="U64" s="13" t="s">
        <v>79</v>
      </c>
      <c r="V64" s="13"/>
      <c r="W64" s="5">
        <f>'Leader Board'!$Q$11</f>
        <v>772</v>
      </c>
      <c r="Y64" s="14" t="s">
        <v>19</v>
      </c>
      <c r="Z64" s="13"/>
      <c r="AA64" s="13" t="s">
        <v>156</v>
      </c>
      <c r="AB64" s="13"/>
      <c r="AC64" s="5">
        <f>'Leader Board'!$Q$8</f>
        <v>2229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2148</v>
      </c>
      <c r="F65" s="13"/>
      <c r="G65" s="29" t="s">
        <v>20</v>
      </c>
      <c r="H65" s="20"/>
      <c r="I65" s="13" t="s">
        <v>103</v>
      </c>
      <c r="K65" s="5">
        <f>'Leader Board'!$Q$13</f>
        <v>4037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4009</v>
      </c>
      <c r="S65" s="14" t="s">
        <v>20</v>
      </c>
      <c r="T65" s="13"/>
      <c r="U65" s="13" t="s">
        <v>103</v>
      </c>
      <c r="W65" s="5">
        <f>'Leader Board'!$Q$13</f>
        <v>4037</v>
      </c>
      <c r="Y65" s="14" t="s">
        <v>20</v>
      </c>
      <c r="Z65" s="13"/>
      <c r="AA65" s="13" t="s">
        <v>104</v>
      </c>
      <c r="AB65" s="13"/>
      <c r="AC65" s="5">
        <f>'Leader Board'!$Q$15</f>
        <v>2181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2072</v>
      </c>
      <c r="F66" s="13"/>
      <c r="G66" s="29" t="s">
        <v>21</v>
      </c>
      <c r="H66" s="20"/>
      <c r="I66" s="20" t="s">
        <v>291</v>
      </c>
      <c r="K66" s="19">
        <f>'Leader Board'!$Q$20</f>
        <v>2165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2072</v>
      </c>
      <c r="S66" s="14" t="s">
        <v>21</v>
      </c>
      <c r="T66" s="13"/>
      <c r="U66" s="20" t="s">
        <v>291</v>
      </c>
      <c r="W66" s="19">
        <f>'Leader Board'!$Q$20</f>
        <v>2165</v>
      </c>
      <c r="Y66" s="14" t="s">
        <v>21</v>
      </c>
      <c r="Z66" s="13"/>
      <c r="AA66" s="20" t="s">
        <v>280</v>
      </c>
      <c r="AB66" s="13"/>
      <c r="AC66" s="19">
        <f>'Leader Board'!$Q$19</f>
        <v>2072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757</v>
      </c>
      <c r="F67" s="13"/>
      <c r="G67" s="20" t="s">
        <v>22</v>
      </c>
      <c r="H67" s="20"/>
      <c r="I67" s="20" t="s">
        <v>295</v>
      </c>
      <c r="K67" s="19">
        <f>'Leader Board'!$Q$22</f>
        <v>2181</v>
      </c>
      <c r="L67" s="13"/>
      <c r="M67" s="20" t="s">
        <v>22</v>
      </c>
      <c r="N67" s="13"/>
      <c r="O67" s="20" t="s">
        <v>295</v>
      </c>
      <c r="Q67" s="19">
        <f>'Leader Board'!$Q$22</f>
        <v>2181</v>
      </c>
      <c r="S67" s="13" t="s">
        <v>22</v>
      </c>
      <c r="T67" s="13"/>
      <c r="U67" s="20" t="s">
        <v>281</v>
      </c>
      <c r="V67" s="13"/>
      <c r="W67" s="5">
        <f>'Leader Board'!$Q$24</f>
        <v>757</v>
      </c>
      <c r="Y67" s="13" t="s">
        <v>22</v>
      </c>
      <c r="Z67" s="13"/>
      <c r="AA67" s="20" t="s">
        <v>281</v>
      </c>
      <c r="AB67" s="13"/>
      <c r="AC67" s="5">
        <f>'Leader Board'!$Q$24</f>
        <v>757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435</v>
      </c>
      <c r="F68" s="13"/>
      <c r="G68" s="20" t="s">
        <v>23</v>
      </c>
      <c r="H68" s="20"/>
      <c r="I68" s="20" t="s">
        <v>348</v>
      </c>
      <c r="K68" s="17">
        <f>'Leader Board'!$Q$29</f>
        <v>614</v>
      </c>
      <c r="L68" s="13"/>
      <c r="M68" s="20" t="s">
        <v>23</v>
      </c>
      <c r="N68" s="13"/>
      <c r="O68" s="20" t="s">
        <v>293</v>
      </c>
      <c r="Q68" s="17">
        <f>'Leader Board'!$Q$28</f>
        <v>435</v>
      </c>
      <c r="S68" s="13" t="s">
        <v>23</v>
      </c>
      <c r="T68" s="5"/>
      <c r="U68" s="20" t="s">
        <v>293</v>
      </c>
      <c r="W68" s="17">
        <f>'Leader Board'!$Q$28</f>
        <v>435</v>
      </c>
      <c r="Y68" s="13" t="s">
        <v>23</v>
      </c>
      <c r="Z68" s="13"/>
      <c r="AA68" s="20" t="s">
        <v>293</v>
      </c>
      <c r="AC68" s="17">
        <f>'Leader Board'!$Q$28</f>
        <v>435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13469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15272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16767</v>
      </c>
      <c r="S69" s="5" t="s">
        <v>210</v>
      </c>
      <c r="T69" s="5"/>
      <c r="U69" s="19" t="s">
        <v>348</v>
      </c>
      <c r="V69" s="13"/>
      <c r="W69" s="5">
        <f>SUM(W63:W68)</f>
        <v>12212</v>
      </c>
      <c r="Y69" s="5" t="s">
        <v>210</v>
      </c>
      <c r="Z69" s="5"/>
      <c r="AA69" s="19" t="s">
        <v>348</v>
      </c>
      <c r="AB69" s="13"/>
      <c r="AC69" s="5">
        <f>SUM(AC63:AC68)</f>
        <v>11702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4046</v>
      </c>
      <c r="G3" s="13" t="s">
        <v>18</v>
      </c>
      <c r="H3" s="13"/>
      <c r="I3" s="13" t="s">
        <v>94</v>
      </c>
      <c r="J3" s="13"/>
      <c r="K3" s="5">
        <f>'Leader Board'!$Q$3</f>
        <v>4028</v>
      </c>
      <c r="L3" s="13"/>
      <c r="M3" s="13" t="s">
        <v>18</v>
      </c>
      <c r="N3" s="13"/>
      <c r="O3" s="13" t="s">
        <v>101</v>
      </c>
      <c r="Q3" s="5">
        <f>'Leader Board'!$Q$5</f>
        <v>4042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4046</v>
      </c>
      <c r="Y3" s="13" t="s">
        <v>18</v>
      </c>
      <c r="Z3" s="13"/>
      <c r="AA3" s="13" t="s">
        <v>94</v>
      </c>
      <c r="AB3" s="13"/>
      <c r="AC3" s="5">
        <f>'Leader Board'!$Q$3</f>
        <v>4028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2229</v>
      </c>
      <c r="G4" s="14" t="s">
        <v>19</v>
      </c>
      <c r="H4" s="13"/>
      <c r="I4" s="20" t="s">
        <v>235</v>
      </c>
      <c r="J4" s="13"/>
      <c r="K4" s="19">
        <f>'Leader Board'!$Q$9</f>
        <v>4024</v>
      </c>
      <c r="L4" s="13"/>
      <c r="M4" s="14" t="s">
        <v>19</v>
      </c>
      <c r="N4" s="13"/>
      <c r="O4" s="13" t="s">
        <v>79</v>
      </c>
      <c r="P4" s="13"/>
      <c r="Q4" s="5">
        <f>'Leader Board'!$Q$11</f>
        <v>772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4024</v>
      </c>
      <c r="Y4" s="14" t="s">
        <v>19</v>
      </c>
      <c r="Z4" s="13"/>
      <c r="AA4" s="13" t="s">
        <v>79</v>
      </c>
      <c r="AB4" s="13"/>
      <c r="AC4" s="5">
        <f>'Leader Board'!$Q$11</f>
        <v>772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4037</v>
      </c>
      <c r="G5" s="14" t="s">
        <v>20</v>
      </c>
      <c r="H5" s="13"/>
      <c r="I5" s="20" t="s">
        <v>104</v>
      </c>
      <c r="J5" s="13"/>
      <c r="K5" s="5">
        <f>'Leader Board'!$Q$15</f>
        <v>2181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4009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4009</v>
      </c>
      <c r="Y5" s="14" t="s">
        <v>20</v>
      </c>
      <c r="Z5" s="13"/>
      <c r="AA5" s="13" t="s">
        <v>103</v>
      </c>
      <c r="AC5" s="5">
        <f>'Leader Board'!$Q$13</f>
        <v>4037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2072</v>
      </c>
      <c r="G6" s="14" t="s">
        <v>21</v>
      </c>
      <c r="H6" s="13"/>
      <c r="I6" s="20" t="s">
        <v>291</v>
      </c>
      <c r="J6" s="13"/>
      <c r="K6" s="19">
        <f>'Leader Board'!$Q$20</f>
        <v>2165</v>
      </c>
      <c r="L6" s="13"/>
      <c r="M6" s="14" t="s">
        <v>21</v>
      </c>
      <c r="N6" s="13"/>
      <c r="O6" s="20" t="s">
        <v>291</v>
      </c>
      <c r="Q6" s="19">
        <f>'Leader Board'!$Q$20</f>
        <v>2165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2072</v>
      </c>
      <c r="Y6" s="14" t="s">
        <v>21</v>
      </c>
      <c r="Z6" s="5"/>
      <c r="AA6" s="13" t="s">
        <v>215</v>
      </c>
      <c r="AC6" s="19">
        <f>'Leader Board'!$Q$16</f>
        <v>613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757</v>
      </c>
      <c r="G7" s="13" t="s">
        <v>22</v>
      </c>
      <c r="H7" s="13"/>
      <c r="I7" s="20" t="s">
        <v>295</v>
      </c>
      <c r="K7" s="19">
        <f>'Leader Board'!$Q$22</f>
        <v>2181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757</v>
      </c>
      <c r="R7" s="13"/>
      <c r="S7" s="13" t="s">
        <v>22</v>
      </c>
      <c r="U7" s="20" t="s">
        <v>295</v>
      </c>
      <c r="W7" s="19">
        <f>'Leader Board'!$Q$22</f>
        <v>2181</v>
      </c>
      <c r="Y7" s="13" t="s">
        <v>22</v>
      </c>
      <c r="Z7" s="13"/>
      <c r="AA7" s="20" t="s">
        <v>281</v>
      </c>
      <c r="AB7" s="13"/>
      <c r="AC7" s="5">
        <f>'Leader Board'!$Q$24</f>
        <v>757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551</v>
      </c>
      <c r="G8" s="13" t="s">
        <v>23</v>
      </c>
      <c r="H8" s="13"/>
      <c r="I8" s="20" t="s">
        <v>279</v>
      </c>
      <c r="J8" s="13"/>
      <c r="K8" s="17">
        <f>'Leader Board'!$Q$25</f>
        <v>551</v>
      </c>
      <c r="L8" s="13"/>
      <c r="M8" s="13" t="s">
        <v>23</v>
      </c>
      <c r="N8" s="13"/>
      <c r="O8" s="20" t="s">
        <v>293</v>
      </c>
      <c r="Q8" s="17">
        <f>'Leader Board'!$Q$28</f>
        <v>435</v>
      </c>
      <c r="R8" s="13"/>
      <c r="S8" s="13" t="s">
        <v>23</v>
      </c>
      <c r="U8" s="20" t="s">
        <v>293</v>
      </c>
      <c r="W8" s="17">
        <f>'Leader Board'!$Q$28</f>
        <v>435</v>
      </c>
      <c r="Y8" s="13" t="s">
        <v>23</v>
      </c>
      <c r="Z8" s="13"/>
      <c r="AA8" s="13" t="s">
        <v>114</v>
      </c>
      <c r="AB8" s="13"/>
      <c r="AC8" s="32">
        <f>'Leader Board'!$Q$27</f>
        <v>349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13692</v>
      </c>
      <c r="G9" s="5" t="s">
        <v>210</v>
      </c>
      <c r="H9" s="5"/>
      <c r="I9" s="13" t="s">
        <v>338</v>
      </c>
      <c r="J9" s="13"/>
      <c r="K9" s="5">
        <f>SUM(K3:K8)</f>
        <v>15130</v>
      </c>
      <c r="L9" s="13"/>
      <c r="M9" s="5" t="s">
        <v>210</v>
      </c>
      <c r="N9" s="5"/>
      <c r="O9" s="20" t="s">
        <v>114</v>
      </c>
      <c r="P9" s="13"/>
      <c r="Q9" s="5">
        <f>SUM(Q3:Q8)</f>
        <v>12180</v>
      </c>
      <c r="R9" s="13"/>
      <c r="S9" s="5" t="s">
        <v>210</v>
      </c>
      <c r="T9" s="19"/>
      <c r="U9" s="20" t="s">
        <v>279</v>
      </c>
      <c r="W9" s="5">
        <f>SUM(W3:W8)</f>
        <v>16767</v>
      </c>
      <c r="Y9" s="5" t="s">
        <v>210</v>
      </c>
      <c r="Z9" s="13"/>
      <c r="AA9" s="20" t="s">
        <v>279</v>
      </c>
      <c r="AB9" s="13"/>
      <c r="AC9" s="5">
        <f>SUM(AC3:AC8)</f>
        <v>10556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4042</v>
      </c>
      <c r="G13" s="13" t="s">
        <v>18</v>
      </c>
      <c r="H13" s="13"/>
      <c r="I13" s="13" t="s">
        <v>94</v>
      </c>
      <c r="J13" s="13"/>
      <c r="K13" s="5">
        <f>'Leader Board'!$Q$3</f>
        <v>4028</v>
      </c>
      <c r="M13" s="13" t="s">
        <v>18</v>
      </c>
      <c r="N13" s="13"/>
      <c r="O13" s="13" t="s">
        <v>294</v>
      </c>
      <c r="P13" s="13"/>
      <c r="Q13" s="5">
        <f>'Leader Board'!$Q$4</f>
        <v>4046</v>
      </c>
      <c r="S13" s="13" t="s">
        <v>18</v>
      </c>
      <c r="T13" s="13"/>
      <c r="U13" s="13" t="s">
        <v>101</v>
      </c>
      <c r="W13" s="5">
        <f>'Leader Board'!$Q$5</f>
        <v>4042</v>
      </c>
      <c r="Y13" s="13" t="s">
        <v>18</v>
      </c>
      <c r="Z13" s="13"/>
      <c r="AA13" s="13" t="s">
        <v>102</v>
      </c>
      <c r="AB13" s="13"/>
      <c r="AC13" s="5">
        <f>'Leader Board'!$Q$4</f>
        <v>4046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4011</v>
      </c>
      <c r="G14" s="14" t="s">
        <v>19</v>
      </c>
      <c r="H14" s="13"/>
      <c r="I14" s="20" t="s">
        <v>235</v>
      </c>
      <c r="J14" s="13"/>
      <c r="K14" s="19">
        <f>'Leader Board'!$Q$9</f>
        <v>4024</v>
      </c>
      <c r="M14" s="14" t="s">
        <v>19</v>
      </c>
      <c r="N14" s="13"/>
      <c r="O14" s="20" t="s">
        <v>235</v>
      </c>
      <c r="P14" s="13"/>
      <c r="Q14" s="19">
        <f>'Leader Board'!$Q$9</f>
        <v>4024</v>
      </c>
      <c r="S14" s="14" t="s">
        <v>19</v>
      </c>
      <c r="T14" s="13"/>
      <c r="U14" s="20" t="s">
        <v>216</v>
      </c>
      <c r="V14" s="13"/>
      <c r="W14" s="5">
        <f>'Leader Board'!$Q$10</f>
        <v>4011</v>
      </c>
      <c r="Y14" s="14" t="s">
        <v>19</v>
      </c>
      <c r="Z14" s="13"/>
      <c r="AA14" s="20" t="s">
        <v>235</v>
      </c>
      <c r="AB14" s="13"/>
      <c r="AC14" s="19">
        <f>'Leader Board'!$Q$9</f>
        <v>4024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4009</v>
      </c>
      <c r="G15" s="14" t="s">
        <v>20</v>
      </c>
      <c r="H15" s="13"/>
      <c r="I15" s="13" t="s">
        <v>180</v>
      </c>
      <c r="J15" s="13"/>
      <c r="K15" s="5">
        <f>'Leader Board'!$Q$12</f>
        <v>2148</v>
      </c>
      <c r="M15" s="14" t="s">
        <v>20</v>
      </c>
      <c r="N15" s="13"/>
      <c r="O15" s="13" t="s">
        <v>103</v>
      </c>
      <c r="Q15" s="5">
        <f>'Leader Board'!$Q$13</f>
        <v>4037</v>
      </c>
      <c r="S15" s="14" t="s">
        <v>20</v>
      </c>
      <c r="T15" s="13"/>
      <c r="U15" s="13" t="s">
        <v>104</v>
      </c>
      <c r="V15" s="13"/>
      <c r="W15" s="5">
        <f>'Leader Board'!$Q$15</f>
        <v>2181</v>
      </c>
      <c r="Y15" s="14" t="s">
        <v>20</v>
      </c>
      <c r="Z15" s="13"/>
      <c r="AA15" s="20" t="s">
        <v>104</v>
      </c>
      <c r="AB15" s="13"/>
      <c r="AC15" s="5">
        <f>'Leader Board'!$Q$15</f>
        <v>2181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2121</v>
      </c>
      <c r="G16" s="14" t="s">
        <v>21</v>
      </c>
      <c r="H16" s="13"/>
      <c r="I16" s="20" t="s">
        <v>280</v>
      </c>
      <c r="J16" s="13"/>
      <c r="K16" s="19">
        <f>'Leader Board'!$Q$19</f>
        <v>2072</v>
      </c>
      <c r="M16" s="14" t="s">
        <v>21</v>
      </c>
      <c r="N16" s="13"/>
      <c r="O16" s="13" t="s">
        <v>215</v>
      </c>
      <c r="Q16" s="19">
        <f>'Leader Board'!$Q$16</f>
        <v>613</v>
      </c>
      <c r="S16" s="14" t="s">
        <v>21</v>
      </c>
      <c r="T16" s="13"/>
      <c r="U16" s="13" t="s">
        <v>80</v>
      </c>
      <c r="V16" s="13"/>
      <c r="W16" s="5">
        <f>'Leader Board'!$Q$17</f>
        <v>2121</v>
      </c>
      <c r="Y16" s="14" t="s">
        <v>21</v>
      </c>
      <c r="Z16" s="13"/>
      <c r="AA16" s="20" t="s">
        <v>280</v>
      </c>
      <c r="AB16" s="13"/>
      <c r="AC16" s="19">
        <f>'Leader Board'!$Q$19</f>
        <v>2072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699</v>
      </c>
      <c r="G17" s="13" t="s">
        <v>22</v>
      </c>
      <c r="H17" s="13"/>
      <c r="I17" s="20" t="s">
        <v>281</v>
      </c>
      <c r="J17" s="13"/>
      <c r="K17" s="5">
        <f>'Leader Board'!$Q$24</f>
        <v>757</v>
      </c>
      <c r="M17" s="13" t="s">
        <v>22</v>
      </c>
      <c r="N17" s="13"/>
      <c r="O17" s="20" t="s">
        <v>295</v>
      </c>
      <c r="Q17" s="19">
        <f>'Leader Board'!$Q$22</f>
        <v>2181</v>
      </c>
      <c r="S17" s="13" t="s">
        <v>22</v>
      </c>
      <c r="T17" s="13"/>
      <c r="U17" s="13" t="s">
        <v>123</v>
      </c>
      <c r="V17" s="13"/>
      <c r="W17" s="5">
        <f>'Leader Board'!$Q$21</f>
        <v>699</v>
      </c>
      <c r="Y17" s="13" t="s">
        <v>22</v>
      </c>
      <c r="Z17" s="13"/>
      <c r="AA17" s="20" t="s">
        <v>295</v>
      </c>
      <c r="AC17" s="19">
        <f>'Leader Board'!$Q$22</f>
        <v>2181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349</v>
      </c>
      <c r="G18" s="13" t="s">
        <v>23</v>
      </c>
      <c r="H18" s="13"/>
      <c r="I18" s="13" t="s">
        <v>114</v>
      </c>
      <c r="J18" s="13"/>
      <c r="K18" s="32">
        <f>'Leader Board'!$Q$27</f>
        <v>349</v>
      </c>
      <c r="M18" s="13" t="s">
        <v>23</v>
      </c>
      <c r="N18" s="13"/>
      <c r="O18" s="20" t="s">
        <v>293</v>
      </c>
      <c r="Q18" s="17">
        <f>'Leader Board'!$Q$28</f>
        <v>435</v>
      </c>
      <c r="S18" s="13" t="s">
        <v>23</v>
      </c>
      <c r="T18" s="13"/>
      <c r="U18" s="13" t="s">
        <v>114</v>
      </c>
      <c r="V18" s="13"/>
      <c r="W18" s="17">
        <f>'Leader Board'!$Q$27</f>
        <v>349</v>
      </c>
      <c r="Y18" s="13" t="s">
        <v>23</v>
      </c>
      <c r="Z18" s="13"/>
      <c r="AA18" s="20" t="s">
        <v>279</v>
      </c>
      <c r="AB18" s="13"/>
      <c r="AC18" s="17">
        <f>'Leader Board'!$Q$25</f>
        <v>551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15231</v>
      </c>
      <c r="G19" s="19" t="s">
        <v>210</v>
      </c>
      <c r="H19" s="5"/>
      <c r="I19" s="27" t="s">
        <v>293</v>
      </c>
      <c r="J19" s="13"/>
      <c r="K19" s="5">
        <f>SUM(K13:K18)</f>
        <v>13378</v>
      </c>
      <c r="M19" s="5" t="s">
        <v>210</v>
      </c>
      <c r="N19" s="4"/>
      <c r="O19" s="20" t="s">
        <v>279</v>
      </c>
      <c r="P19" s="13"/>
      <c r="Q19" s="5">
        <f>SUM(Q13:Q18)</f>
        <v>15336</v>
      </c>
      <c r="S19" s="5" t="s">
        <v>210</v>
      </c>
      <c r="T19" s="13"/>
      <c r="U19" s="20" t="s">
        <v>293</v>
      </c>
      <c r="V19" s="13"/>
      <c r="W19" s="5">
        <f>SUM(W13:W18)</f>
        <v>13403</v>
      </c>
      <c r="Y19" s="19" t="s">
        <v>210</v>
      </c>
      <c r="Z19" s="19"/>
      <c r="AA19" s="27" t="s">
        <v>293</v>
      </c>
      <c r="AB19" s="13"/>
      <c r="AC19" s="5">
        <f>SUM(AC13:AC18)</f>
        <v>15055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4046</v>
      </c>
      <c r="G23" s="13" t="s">
        <v>18</v>
      </c>
      <c r="H23" s="13"/>
      <c r="I23" s="13" t="s">
        <v>101</v>
      </c>
      <c r="K23" s="5">
        <f>'Leader Board'!$Q$5</f>
        <v>4042</v>
      </c>
      <c r="M23" s="13" t="s">
        <v>18</v>
      </c>
      <c r="N23" s="13"/>
      <c r="O23" s="13" t="s">
        <v>140</v>
      </c>
      <c r="P23" s="13"/>
      <c r="Q23" s="5">
        <f>'Leader Board'!$Q$6</f>
        <v>4030</v>
      </c>
      <c r="S23" s="13" t="s">
        <v>18</v>
      </c>
      <c r="T23" s="13"/>
      <c r="U23" s="13" t="s">
        <v>101</v>
      </c>
      <c r="W23" s="5">
        <f>'Leader Board'!$Q$5</f>
        <v>4042</v>
      </c>
      <c r="Y23" s="13" t="s">
        <v>18</v>
      </c>
      <c r="Z23" s="13"/>
      <c r="AA23" s="13" t="s">
        <v>101</v>
      </c>
      <c r="AC23" s="5">
        <f>'Leader Board'!$Q$5</f>
        <v>4042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4011</v>
      </c>
      <c r="G24" s="14" t="s">
        <v>19</v>
      </c>
      <c r="H24" s="13"/>
      <c r="I24" s="20" t="s">
        <v>235</v>
      </c>
      <c r="J24" s="13"/>
      <c r="K24" s="19">
        <f>'Leader Board'!$Q$9</f>
        <v>4024</v>
      </c>
      <c r="M24" s="14" t="s">
        <v>19</v>
      </c>
      <c r="N24" s="13"/>
      <c r="O24" s="20" t="s">
        <v>216</v>
      </c>
      <c r="P24" s="13"/>
      <c r="Q24" s="5">
        <f>'Leader Board'!$Q$10</f>
        <v>4011</v>
      </c>
      <c r="S24" s="14" t="s">
        <v>19</v>
      </c>
      <c r="T24" s="13"/>
      <c r="U24" s="20" t="s">
        <v>235</v>
      </c>
      <c r="V24" s="13"/>
      <c r="W24" s="19">
        <f>'Leader Board'!$Q$9</f>
        <v>4024</v>
      </c>
      <c r="Y24" s="14" t="s">
        <v>19</v>
      </c>
      <c r="Z24" s="13"/>
      <c r="AA24" s="20" t="s">
        <v>235</v>
      </c>
      <c r="AB24" s="13"/>
      <c r="AC24" s="19">
        <f>'Leader Board'!$Q$9</f>
        <v>4024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2181</v>
      </c>
      <c r="G25" s="14" t="s">
        <v>20</v>
      </c>
      <c r="H25" s="13"/>
      <c r="I25" s="13" t="s">
        <v>180</v>
      </c>
      <c r="J25" s="13"/>
      <c r="K25" s="5">
        <f>'Leader Board'!$Q$12</f>
        <v>2148</v>
      </c>
      <c r="M25" s="14" t="s">
        <v>20</v>
      </c>
      <c r="N25" s="13"/>
      <c r="O25" s="13" t="s">
        <v>103</v>
      </c>
      <c r="Q25" s="5">
        <f>'Leader Board'!$Q$13</f>
        <v>4037</v>
      </c>
      <c r="S25" s="14" t="s">
        <v>20</v>
      </c>
      <c r="T25" s="13"/>
      <c r="U25" s="13" t="s">
        <v>180</v>
      </c>
      <c r="V25" s="13"/>
      <c r="W25" s="5">
        <f>'Leader Board'!$Q$12</f>
        <v>2148</v>
      </c>
      <c r="Y25" s="14" t="s">
        <v>20</v>
      </c>
      <c r="Z25" s="13"/>
      <c r="AA25" s="13" t="s">
        <v>103</v>
      </c>
      <c r="AC25" s="5">
        <f>'Leader Board'!$Q$13</f>
        <v>4037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2072</v>
      </c>
      <c r="G26" s="14" t="s">
        <v>21</v>
      </c>
      <c r="H26" s="13"/>
      <c r="I26" s="20" t="s">
        <v>291</v>
      </c>
      <c r="K26" s="19">
        <f>'Leader Board'!$Q$20</f>
        <v>2165</v>
      </c>
      <c r="M26" s="14" t="s">
        <v>21</v>
      </c>
      <c r="N26" s="5"/>
      <c r="O26" s="20" t="s">
        <v>80</v>
      </c>
      <c r="P26" s="13"/>
      <c r="Q26" s="19">
        <f>'Leader Board'!$Q$17</f>
        <v>2121</v>
      </c>
      <c r="S26" s="14" t="s">
        <v>21</v>
      </c>
      <c r="T26" s="13"/>
      <c r="U26" s="20" t="s">
        <v>280</v>
      </c>
      <c r="V26" s="13"/>
      <c r="W26" s="19">
        <f>'Leader Board'!$Q$19</f>
        <v>2072</v>
      </c>
      <c r="Y26" s="14" t="s">
        <v>21</v>
      </c>
      <c r="Z26" s="13"/>
      <c r="AA26" s="20" t="s">
        <v>280</v>
      </c>
      <c r="AB26" s="13"/>
      <c r="AC26" s="19">
        <f>'Leader Board'!$Q$19</f>
        <v>2072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757</v>
      </c>
      <c r="G27" s="13" t="s">
        <v>22</v>
      </c>
      <c r="H27" s="13"/>
      <c r="I27" s="20" t="s">
        <v>295</v>
      </c>
      <c r="K27" s="19">
        <f>'Leader Board'!$Q$22</f>
        <v>2181</v>
      </c>
      <c r="M27" s="13" t="s">
        <v>22</v>
      </c>
      <c r="N27" s="13"/>
      <c r="O27" s="13" t="s">
        <v>123</v>
      </c>
      <c r="P27" s="13"/>
      <c r="Q27" s="19">
        <f>'Leader Board'!$Q$21</f>
        <v>699</v>
      </c>
      <c r="S27" s="13" t="s">
        <v>22</v>
      </c>
      <c r="T27" s="13"/>
      <c r="U27" s="20" t="s">
        <v>281</v>
      </c>
      <c r="V27" s="13"/>
      <c r="W27" s="5">
        <f>'Leader Board'!$Q$24</f>
        <v>757</v>
      </c>
      <c r="Y27" s="13" t="s">
        <v>22</v>
      </c>
      <c r="Z27" s="13"/>
      <c r="AA27" s="20" t="s">
        <v>295</v>
      </c>
      <c r="AC27" s="19">
        <f>'Leader Board'!$Q$22</f>
        <v>2181</v>
      </c>
    </row>
    <row r="28" spans="1:29" x14ac:dyDescent="0.25">
      <c r="A28" s="13" t="s">
        <v>23</v>
      </c>
      <c r="C28" s="20" t="s">
        <v>293</v>
      </c>
      <c r="E28" s="17">
        <f>'Leader Board'!$Q$28</f>
        <v>435</v>
      </c>
      <c r="G28" s="13" t="s">
        <v>23</v>
      </c>
      <c r="H28" s="13"/>
      <c r="I28" s="20" t="s">
        <v>279</v>
      </c>
      <c r="J28" s="13"/>
      <c r="K28" s="17">
        <f>'Leader Board'!$Q$25</f>
        <v>551</v>
      </c>
      <c r="M28" s="13" t="s">
        <v>23</v>
      </c>
      <c r="N28" s="13"/>
      <c r="O28" s="20" t="s">
        <v>279</v>
      </c>
      <c r="P28" s="13"/>
      <c r="Q28" s="17">
        <f>'Leader Board'!$Q$25</f>
        <v>551</v>
      </c>
      <c r="S28" s="13" t="s">
        <v>23</v>
      </c>
      <c r="T28" s="13"/>
      <c r="U28" s="20" t="s">
        <v>282</v>
      </c>
      <c r="W28" s="17">
        <f>'Leader Board'!$Q$26</f>
        <v>441</v>
      </c>
      <c r="Y28" s="13" t="s">
        <v>23</v>
      </c>
      <c r="Z28" s="13"/>
      <c r="AA28" s="20" t="s">
        <v>293</v>
      </c>
      <c r="AC28" s="17">
        <f>'Leader Board'!$Q$28</f>
        <v>435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13502</v>
      </c>
      <c r="G29" s="5" t="s">
        <v>210</v>
      </c>
      <c r="H29" s="5"/>
      <c r="I29" s="20" t="s">
        <v>114</v>
      </c>
      <c r="J29" s="16"/>
      <c r="K29" s="5">
        <f>SUM(K23:K28)</f>
        <v>15111</v>
      </c>
      <c r="M29" s="5" t="s">
        <v>210</v>
      </c>
      <c r="N29" s="13"/>
      <c r="O29" s="20" t="s">
        <v>293</v>
      </c>
      <c r="P29" s="13"/>
      <c r="Q29" s="5">
        <f>SUM(Q23:Q28)</f>
        <v>15449</v>
      </c>
      <c r="S29" s="5" t="s">
        <v>210</v>
      </c>
      <c r="T29" s="13"/>
      <c r="U29" s="20" t="s">
        <v>293</v>
      </c>
      <c r="V29" s="13"/>
      <c r="W29" s="5">
        <f>SUM(W23:W28)</f>
        <v>13484</v>
      </c>
      <c r="Y29" s="5" t="s">
        <v>210</v>
      </c>
      <c r="Z29" s="5"/>
      <c r="AA29" s="13" t="s">
        <v>338</v>
      </c>
      <c r="AB29" s="13"/>
      <c r="AC29" s="5">
        <f>SUM(AC23:AC28)</f>
        <v>16791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4030</v>
      </c>
      <c r="G33" s="13" t="s">
        <v>18</v>
      </c>
      <c r="H33" s="13"/>
      <c r="I33" s="13" t="s">
        <v>294</v>
      </c>
      <c r="J33" s="13"/>
      <c r="K33" s="5">
        <f>'Leader Board'!$Q$4</f>
        <v>4046</v>
      </c>
      <c r="M33" s="13" t="s">
        <v>18</v>
      </c>
      <c r="N33" s="13"/>
      <c r="O33" s="13" t="s">
        <v>101</v>
      </c>
      <c r="Q33" s="5">
        <f>'Leader Board'!$Q$5</f>
        <v>4042</v>
      </c>
      <c r="S33" s="13" t="s">
        <v>18</v>
      </c>
      <c r="T33" s="13"/>
      <c r="U33" s="13" t="s">
        <v>94</v>
      </c>
      <c r="V33" s="13"/>
      <c r="W33" s="5">
        <f>'Leader Board'!$Q$3</f>
        <v>4028</v>
      </c>
      <c r="Y33" s="13" t="s">
        <v>18</v>
      </c>
      <c r="Z33" s="13"/>
      <c r="AA33" s="13" t="s">
        <v>102</v>
      </c>
      <c r="AB33" s="13"/>
      <c r="AC33" s="5">
        <f>'Leader Board'!$Q$4</f>
        <v>4046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2229</v>
      </c>
      <c r="G34" s="14" t="s">
        <v>19</v>
      </c>
      <c r="H34" s="13"/>
      <c r="I34" s="20" t="s">
        <v>235</v>
      </c>
      <c r="J34" s="13"/>
      <c r="K34" s="19">
        <f>'Leader Board'!$Q$9</f>
        <v>4024</v>
      </c>
      <c r="M34" s="14" t="s">
        <v>19</v>
      </c>
      <c r="N34" s="13"/>
      <c r="O34" s="20" t="s">
        <v>216</v>
      </c>
      <c r="P34" s="13"/>
      <c r="Q34" s="5">
        <f>'Leader Board'!$Q$10</f>
        <v>4011</v>
      </c>
      <c r="S34" s="14" t="s">
        <v>19</v>
      </c>
      <c r="T34" s="13"/>
      <c r="U34" s="13" t="s">
        <v>100</v>
      </c>
      <c r="V34" s="13"/>
      <c r="W34" s="5">
        <f>'Leader Board'!$Q$7</f>
        <v>2130</v>
      </c>
      <c r="Y34" s="14" t="s">
        <v>19</v>
      </c>
      <c r="Z34" s="13"/>
      <c r="AA34" s="20" t="s">
        <v>79</v>
      </c>
      <c r="AB34" s="13"/>
      <c r="AC34" s="5">
        <f>'Leader Board'!$Q$11</f>
        <v>772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4009</v>
      </c>
      <c r="G35" s="14" t="s">
        <v>20</v>
      </c>
      <c r="H35" s="13"/>
      <c r="I35" s="20" t="s">
        <v>233</v>
      </c>
      <c r="J35" s="13"/>
      <c r="K35" s="5">
        <f>'Leader Board'!$Q$14</f>
        <v>4009</v>
      </c>
      <c r="M35" s="14" t="s">
        <v>20</v>
      </c>
      <c r="N35" s="13"/>
      <c r="O35" s="13" t="s">
        <v>103</v>
      </c>
      <c r="Q35" s="5">
        <f>'Leader Board'!$Q$13</f>
        <v>4037</v>
      </c>
      <c r="S35" s="14" t="s">
        <v>20</v>
      </c>
      <c r="T35" s="13"/>
      <c r="U35" s="13" t="s">
        <v>104</v>
      </c>
      <c r="V35" s="13"/>
      <c r="W35" s="5">
        <f>'Leader Board'!$Q$15</f>
        <v>2181</v>
      </c>
      <c r="Y35" s="14" t="s">
        <v>20</v>
      </c>
      <c r="Z35" s="13"/>
      <c r="AA35" s="13" t="s">
        <v>104</v>
      </c>
      <c r="AB35" s="13"/>
      <c r="AC35" s="5">
        <f>'Leader Board'!$Q$15</f>
        <v>2181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2072</v>
      </c>
      <c r="G36" s="14" t="s">
        <v>21</v>
      </c>
      <c r="H36" s="13"/>
      <c r="I36" s="20" t="s">
        <v>280</v>
      </c>
      <c r="J36" s="13"/>
      <c r="K36" s="19">
        <f>'Leader Board'!$Q$19</f>
        <v>2072</v>
      </c>
      <c r="M36" s="14" t="s">
        <v>21</v>
      </c>
      <c r="N36" s="13"/>
      <c r="O36" s="13" t="s">
        <v>215</v>
      </c>
      <c r="Q36" s="19">
        <f>'Leader Board'!$Q$16</f>
        <v>613</v>
      </c>
      <c r="S36" s="14" t="s">
        <v>21</v>
      </c>
      <c r="T36" s="13"/>
      <c r="U36" s="13" t="s">
        <v>215</v>
      </c>
      <c r="W36" s="19">
        <f>'Leader Board'!$Q$16</f>
        <v>613</v>
      </c>
      <c r="Y36" s="14" t="s">
        <v>21</v>
      </c>
      <c r="Z36" s="13"/>
      <c r="AA36" s="20" t="s">
        <v>291</v>
      </c>
      <c r="AB36" s="13"/>
      <c r="AC36" s="19">
        <f>'Leader Board'!$Q$20</f>
        <v>2165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2181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757</v>
      </c>
      <c r="M37" s="13" t="s">
        <v>22</v>
      </c>
      <c r="N37" s="13"/>
      <c r="O37" s="20" t="s">
        <v>281</v>
      </c>
      <c r="P37" s="13"/>
      <c r="Q37" s="19">
        <f>'Leader Board'!$Q$24</f>
        <v>757</v>
      </c>
      <c r="S37" s="13" t="s">
        <v>22</v>
      </c>
      <c r="T37" s="13"/>
      <c r="U37" s="20" t="s">
        <v>295</v>
      </c>
      <c r="W37" s="19">
        <f>'Leader Board'!$Q$22</f>
        <v>2181</v>
      </c>
      <c r="Y37" s="13" t="s">
        <v>22</v>
      </c>
      <c r="Z37" s="13"/>
      <c r="AA37" s="20" t="s">
        <v>236</v>
      </c>
      <c r="AB37" s="13"/>
      <c r="AC37" s="5">
        <f>'Leader Board'!$Q$23</f>
        <v>644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435</v>
      </c>
      <c r="F38" s="13"/>
      <c r="G38" s="13" t="s">
        <v>23</v>
      </c>
      <c r="H38" s="13"/>
      <c r="I38" s="20" t="s">
        <v>293</v>
      </c>
      <c r="K38" s="17">
        <f>'Leader Board'!$Q$28</f>
        <v>435</v>
      </c>
      <c r="M38" s="13" t="s">
        <v>23</v>
      </c>
      <c r="N38" s="13"/>
      <c r="O38" s="20" t="s">
        <v>293</v>
      </c>
      <c r="Q38" s="17">
        <f>'Leader Board'!$Q$28</f>
        <v>435</v>
      </c>
      <c r="S38" s="13" t="s">
        <v>23</v>
      </c>
      <c r="T38" s="13"/>
      <c r="U38" s="20" t="s">
        <v>293</v>
      </c>
      <c r="V38" s="13"/>
      <c r="W38" s="32">
        <f>'Leader Board'!$Q$28</f>
        <v>435</v>
      </c>
      <c r="Y38" s="13" t="s">
        <v>23</v>
      </c>
      <c r="Z38" s="13"/>
      <c r="AA38" s="20" t="s">
        <v>114</v>
      </c>
      <c r="AC38" s="17">
        <f>'Leader Board'!$Q$27</f>
        <v>349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14956</v>
      </c>
      <c r="G39" s="19" t="s">
        <v>210</v>
      </c>
      <c r="H39" s="5"/>
      <c r="I39" s="20" t="s">
        <v>279</v>
      </c>
      <c r="J39" s="13"/>
      <c r="K39" s="5">
        <f>SUM(K33:K38)</f>
        <v>15343</v>
      </c>
      <c r="M39" s="5" t="s">
        <v>210</v>
      </c>
      <c r="N39" s="5"/>
      <c r="O39" s="20" t="s">
        <v>279</v>
      </c>
      <c r="P39" s="13"/>
      <c r="Q39" s="5">
        <f>SUM(Q33:Q38)</f>
        <v>13895</v>
      </c>
      <c r="S39" s="5" t="s">
        <v>210</v>
      </c>
      <c r="T39" s="19"/>
      <c r="U39" s="20" t="s">
        <v>279</v>
      </c>
      <c r="V39" s="13"/>
      <c r="W39" s="5">
        <f>SUM(W33:W38)</f>
        <v>11568</v>
      </c>
      <c r="Y39" s="19" t="s">
        <v>210</v>
      </c>
      <c r="Z39" s="5"/>
      <c r="AA39" s="20" t="s">
        <v>293</v>
      </c>
      <c r="AB39" s="13"/>
      <c r="AC39" s="5">
        <f>SUM(AC33:AC38)</f>
        <v>10157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4028</v>
      </c>
      <c r="G43" s="13" t="s">
        <v>18</v>
      </c>
      <c r="H43" s="13"/>
      <c r="I43" s="13" t="s">
        <v>94</v>
      </c>
      <c r="J43" s="13"/>
      <c r="K43" s="5">
        <f>'Leader Board'!$Q$3</f>
        <v>4028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4042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2229</v>
      </c>
      <c r="G44" s="14" t="s">
        <v>19</v>
      </c>
      <c r="H44" s="13"/>
      <c r="I44" s="20" t="s">
        <v>235</v>
      </c>
      <c r="J44" s="13"/>
      <c r="K44" s="19">
        <f>'Leader Board'!$Q$9</f>
        <v>4024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772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4037</v>
      </c>
      <c r="G45" s="14" t="s">
        <v>20</v>
      </c>
      <c r="H45" s="13"/>
      <c r="I45" s="13" t="s">
        <v>104</v>
      </c>
      <c r="J45" s="13"/>
      <c r="K45" s="5">
        <f>'Leader Board'!$Q$15</f>
        <v>2181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2148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2072</v>
      </c>
      <c r="G46" s="14" t="s">
        <v>21</v>
      </c>
      <c r="H46" s="13"/>
      <c r="I46" s="20" t="s">
        <v>291</v>
      </c>
      <c r="K46" s="19">
        <f>'Leader Board'!$Q$20</f>
        <v>2165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613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2181</v>
      </c>
      <c r="G47" s="13" t="s">
        <v>22</v>
      </c>
      <c r="H47" s="13"/>
      <c r="I47" s="20" t="s">
        <v>295</v>
      </c>
      <c r="K47" s="19">
        <f>'Leader Board'!$Q$22</f>
        <v>2181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2181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349</v>
      </c>
      <c r="G48" s="13" t="s">
        <v>23</v>
      </c>
      <c r="H48" s="13"/>
      <c r="I48" s="20" t="s">
        <v>279</v>
      </c>
      <c r="J48" s="13"/>
      <c r="K48" s="17">
        <f>'Leader Board'!$Q$25</f>
        <v>551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441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14896</v>
      </c>
      <c r="G49" s="5" t="s">
        <v>210</v>
      </c>
      <c r="H49" s="13"/>
      <c r="I49" s="20" t="s">
        <v>293</v>
      </c>
      <c r="J49" s="13"/>
      <c r="K49" s="5">
        <f>SUM(K43:K48)</f>
        <v>15130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10197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4046</v>
      </c>
      <c r="G53" s="20" t="s">
        <v>18</v>
      </c>
      <c r="H53" s="13"/>
      <c r="I53" s="13" t="s">
        <v>294</v>
      </c>
      <c r="J53" s="13"/>
      <c r="K53" s="5">
        <f>'Leader Board'!$Q$4</f>
        <v>4046</v>
      </c>
      <c r="M53" s="13" t="s">
        <v>18</v>
      </c>
      <c r="N53" s="13"/>
      <c r="O53" s="13" t="s">
        <v>102</v>
      </c>
      <c r="P53" s="13"/>
      <c r="Q53" s="5">
        <f>'Leader Board'!$Q$4</f>
        <v>4046</v>
      </c>
      <c r="S53" s="13" t="s">
        <v>18</v>
      </c>
      <c r="T53" s="13"/>
      <c r="U53" s="13" t="s">
        <v>101</v>
      </c>
      <c r="W53" s="5">
        <f>'Leader Board'!$Q$5</f>
        <v>4042</v>
      </c>
      <c r="X53" s="13"/>
      <c r="Y53" s="13" t="s">
        <v>18</v>
      </c>
      <c r="Z53" s="13"/>
      <c r="AA53" s="13" t="s">
        <v>101</v>
      </c>
      <c r="AC53" s="5">
        <f>'Leader Board'!$Q$5</f>
        <v>4042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4024</v>
      </c>
      <c r="G54" s="29" t="s">
        <v>19</v>
      </c>
      <c r="H54" s="13"/>
      <c r="I54" s="13" t="s">
        <v>156</v>
      </c>
      <c r="J54" s="13"/>
      <c r="K54" s="5">
        <f>'Leader Board'!$Q$8</f>
        <v>2229</v>
      </c>
      <c r="M54" s="14" t="s">
        <v>19</v>
      </c>
      <c r="N54" s="13"/>
      <c r="O54" s="20" t="s">
        <v>235</v>
      </c>
      <c r="P54" s="13"/>
      <c r="Q54" s="19">
        <f>'Leader Board'!$Q$9</f>
        <v>4024</v>
      </c>
      <c r="S54" s="14" t="s">
        <v>19</v>
      </c>
      <c r="T54" s="13"/>
      <c r="U54" s="20" t="s">
        <v>216</v>
      </c>
      <c r="V54" s="13"/>
      <c r="W54" s="5">
        <f>'Leader Board'!$Q$10</f>
        <v>4011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2229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4009</v>
      </c>
      <c r="G55" s="29" t="s">
        <v>20</v>
      </c>
      <c r="H55" s="13"/>
      <c r="I55" s="13" t="s">
        <v>103</v>
      </c>
      <c r="K55" s="5">
        <f>'Leader Board'!$Q$13</f>
        <v>4037</v>
      </c>
      <c r="M55" s="14" t="s">
        <v>20</v>
      </c>
      <c r="N55" s="13"/>
      <c r="O55" s="20" t="s">
        <v>233</v>
      </c>
      <c r="P55" s="13"/>
      <c r="Q55" s="5">
        <f>'Leader Board'!$Q$14</f>
        <v>4009</v>
      </c>
      <c r="S55" s="14" t="s">
        <v>20</v>
      </c>
      <c r="T55" s="13"/>
      <c r="U55" s="20" t="s">
        <v>233</v>
      </c>
      <c r="V55" s="13"/>
      <c r="W55" s="5">
        <f>'Leader Board'!$Q$14</f>
        <v>4009</v>
      </c>
      <c r="X55" s="13"/>
      <c r="Y55" s="14" t="s">
        <v>20</v>
      </c>
      <c r="Z55" s="13"/>
      <c r="AA55" s="13" t="s">
        <v>103</v>
      </c>
      <c r="AC55" s="5">
        <f>'Leader Board'!$Q$13</f>
        <v>4037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2072</v>
      </c>
      <c r="G56" s="29" t="s">
        <v>21</v>
      </c>
      <c r="H56" s="13"/>
      <c r="I56" s="20" t="s">
        <v>280</v>
      </c>
      <c r="J56" s="13"/>
      <c r="K56" s="19">
        <f>'Leader Board'!$Q$19</f>
        <v>2072</v>
      </c>
      <c r="M56" s="14" t="s">
        <v>21</v>
      </c>
      <c r="N56" s="13"/>
      <c r="O56" s="20" t="s">
        <v>280</v>
      </c>
      <c r="P56" s="13"/>
      <c r="Q56" s="19">
        <f>'Leader Board'!$Q$19</f>
        <v>2072</v>
      </c>
      <c r="S56" s="14" t="s">
        <v>21</v>
      </c>
      <c r="T56" s="13"/>
      <c r="U56" s="20" t="s">
        <v>280</v>
      </c>
      <c r="V56" s="13"/>
      <c r="W56" s="19">
        <f>'Leader Board'!$Q$19</f>
        <v>2072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2165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2181</v>
      </c>
      <c r="G57" s="20" t="s">
        <v>22</v>
      </c>
      <c r="H57" s="13"/>
      <c r="I57" s="20" t="s">
        <v>295</v>
      </c>
      <c r="K57" s="19">
        <f>'Leader Board'!$Q$22</f>
        <v>2181</v>
      </c>
      <c r="M57" s="13" t="s">
        <v>22</v>
      </c>
      <c r="N57" s="13"/>
      <c r="O57" s="13" t="s">
        <v>123</v>
      </c>
      <c r="P57" s="13"/>
      <c r="Q57" s="19">
        <f>'Leader Board'!$Q$21</f>
        <v>699</v>
      </c>
      <c r="S57" s="13" t="s">
        <v>22</v>
      </c>
      <c r="T57" s="13"/>
      <c r="U57" s="20" t="s">
        <v>295</v>
      </c>
      <c r="W57" s="19">
        <f>'Leader Board'!$Q$22</f>
        <v>2181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699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551</v>
      </c>
      <c r="G58" s="20" t="s">
        <v>23</v>
      </c>
      <c r="H58" s="13"/>
      <c r="I58" s="20" t="s">
        <v>114</v>
      </c>
      <c r="J58" s="13"/>
      <c r="K58" s="32">
        <f>'Leader Board'!$Q$27</f>
        <v>349</v>
      </c>
      <c r="M58" s="13" t="s">
        <v>23</v>
      </c>
      <c r="N58" s="13"/>
      <c r="O58" s="20" t="s">
        <v>114</v>
      </c>
      <c r="P58" s="13"/>
      <c r="Q58" s="32">
        <f>'Leader Board'!$Q$27</f>
        <v>349</v>
      </c>
      <c r="S58" s="13" t="s">
        <v>23</v>
      </c>
      <c r="T58" s="13"/>
      <c r="U58" s="20" t="s">
        <v>293</v>
      </c>
      <c r="W58" s="17">
        <f>'Leader Board'!$Q$28</f>
        <v>435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349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16883</v>
      </c>
      <c r="G59" s="19" t="s">
        <v>210</v>
      </c>
      <c r="H59" s="13"/>
      <c r="I59" s="13" t="s">
        <v>338</v>
      </c>
      <c r="J59" s="13"/>
      <c r="K59" s="5">
        <f>SUM(K53:K58)</f>
        <v>14914</v>
      </c>
      <c r="M59" s="19" t="s">
        <v>210</v>
      </c>
      <c r="N59" s="5"/>
      <c r="O59" s="13" t="s">
        <v>338</v>
      </c>
      <c r="P59" s="13"/>
      <c r="Q59" s="5">
        <f>SUM(Q53:Q58)</f>
        <v>15199</v>
      </c>
      <c r="S59" s="19" t="s">
        <v>210</v>
      </c>
      <c r="T59" s="5"/>
      <c r="U59" s="20" t="s">
        <v>279</v>
      </c>
      <c r="V59" s="13"/>
      <c r="W59" s="5">
        <f>SUM(W53:W58)</f>
        <v>16750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13521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4028</v>
      </c>
      <c r="G63" s="13" t="s">
        <v>18</v>
      </c>
      <c r="I63" s="13" t="s">
        <v>140</v>
      </c>
      <c r="J63" s="13"/>
      <c r="K63" s="5">
        <f>'Leader Board'!$Q$6</f>
        <v>4030</v>
      </c>
      <c r="M63" s="13" t="s">
        <v>18</v>
      </c>
      <c r="N63" s="13"/>
      <c r="O63" s="13" t="s">
        <v>101</v>
      </c>
      <c r="Q63" s="5">
        <f>'Leader Board'!$Q$5</f>
        <v>4042</v>
      </c>
      <c r="S63" s="13" t="s">
        <v>18</v>
      </c>
      <c r="T63" s="13"/>
      <c r="U63" s="13" t="s">
        <v>294</v>
      </c>
      <c r="V63" s="13"/>
      <c r="W63" s="5">
        <f>'Leader Board'!$Q$4</f>
        <v>4046</v>
      </c>
      <c r="Y63" s="13" t="s">
        <v>18</v>
      </c>
      <c r="Z63" s="13"/>
      <c r="AA63" s="13" t="s">
        <v>94</v>
      </c>
      <c r="AB63" s="13"/>
      <c r="AC63" s="5">
        <f>'Leader Board'!$Q$3</f>
        <v>4028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2229</v>
      </c>
      <c r="G64" s="14" t="s">
        <v>19</v>
      </c>
      <c r="I64" s="20" t="s">
        <v>235</v>
      </c>
      <c r="J64" s="13"/>
      <c r="K64" s="19">
        <f>'Leader Board'!$Q$9</f>
        <v>4024</v>
      </c>
      <c r="M64" s="14" t="s">
        <v>19</v>
      </c>
      <c r="N64" s="13"/>
      <c r="O64" s="13" t="s">
        <v>156</v>
      </c>
      <c r="P64" s="13"/>
      <c r="Q64" s="5">
        <f>'Leader Board'!$Q$8</f>
        <v>2229</v>
      </c>
      <c r="S64" s="14" t="s">
        <v>19</v>
      </c>
      <c r="T64" s="13"/>
      <c r="U64" s="20" t="s">
        <v>216</v>
      </c>
      <c r="V64" s="13"/>
      <c r="W64" s="5">
        <f>'Leader Board'!$Q$10</f>
        <v>4011</v>
      </c>
      <c r="Y64" s="14" t="s">
        <v>19</v>
      </c>
      <c r="Z64" s="13"/>
      <c r="AA64" s="20" t="s">
        <v>235</v>
      </c>
      <c r="AB64" s="13"/>
      <c r="AC64" s="19">
        <f>'Leader Board'!$Q$9</f>
        <v>4024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4037</v>
      </c>
      <c r="G65" s="14" t="s">
        <v>20</v>
      </c>
      <c r="I65" s="13" t="s">
        <v>180</v>
      </c>
      <c r="K65" s="19">
        <f>'Leader Board'!$Q$12</f>
        <v>2148</v>
      </c>
      <c r="M65" s="14" t="s">
        <v>20</v>
      </c>
      <c r="N65" s="13"/>
      <c r="O65" s="13" t="s">
        <v>180</v>
      </c>
      <c r="Q65" s="19">
        <f>'Leader Board'!$Q$12</f>
        <v>2148</v>
      </c>
      <c r="S65" s="14" t="s">
        <v>20</v>
      </c>
      <c r="T65" s="13"/>
      <c r="U65" s="13" t="s">
        <v>103</v>
      </c>
      <c r="W65" s="5">
        <f>'Leader Board'!$Q$13</f>
        <v>4037</v>
      </c>
      <c r="Y65" s="14" t="s">
        <v>20</v>
      </c>
      <c r="Z65" s="13"/>
      <c r="AA65" s="20" t="s">
        <v>233</v>
      </c>
      <c r="AB65" s="13"/>
      <c r="AC65" s="5">
        <f>'Leader Board'!$Q$14</f>
        <v>4009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620</v>
      </c>
      <c r="G66" s="14" t="s">
        <v>21</v>
      </c>
      <c r="I66" s="13" t="s">
        <v>215</v>
      </c>
      <c r="K66" s="19">
        <f>'Leader Board'!$Q$16</f>
        <v>613</v>
      </c>
      <c r="M66" s="14" t="s">
        <v>21</v>
      </c>
      <c r="N66" s="13"/>
      <c r="O66" s="13" t="s">
        <v>215</v>
      </c>
      <c r="P66" s="13"/>
      <c r="Q66" s="5">
        <f>'Leader Board'!$Q$16</f>
        <v>613</v>
      </c>
      <c r="S66" s="14" t="s">
        <v>21</v>
      </c>
      <c r="T66" s="13"/>
      <c r="U66" s="20" t="s">
        <v>280</v>
      </c>
      <c r="V66" s="13"/>
      <c r="W66" s="19">
        <f>'Leader Board'!$Q$19</f>
        <v>2072</v>
      </c>
      <c r="Y66" s="14" t="s">
        <v>21</v>
      </c>
      <c r="Z66" s="13"/>
      <c r="AA66" s="20" t="s">
        <v>280</v>
      </c>
      <c r="AB66" s="13"/>
      <c r="AC66" s="19">
        <f>'Leader Board'!$Q$19</f>
        <v>2072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699</v>
      </c>
      <c r="G67" s="13" t="s">
        <v>22</v>
      </c>
      <c r="I67" s="13" t="s">
        <v>123</v>
      </c>
      <c r="J67" s="13"/>
      <c r="K67" s="19">
        <f>'Leader Board'!$Q$21</f>
        <v>699</v>
      </c>
      <c r="M67" s="13" t="s">
        <v>22</v>
      </c>
      <c r="N67" s="13"/>
      <c r="O67" s="20" t="s">
        <v>295</v>
      </c>
      <c r="Q67" s="19">
        <f>'Leader Board'!$Q$22</f>
        <v>2181</v>
      </c>
      <c r="S67" s="13" t="s">
        <v>22</v>
      </c>
      <c r="T67" s="13"/>
      <c r="U67" s="20" t="s">
        <v>236</v>
      </c>
      <c r="V67" s="13"/>
      <c r="W67" s="5">
        <f>'Leader Board'!$Q$23</f>
        <v>644</v>
      </c>
      <c r="Y67" s="13" t="s">
        <v>22</v>
      </c>
      <c r="Z67" s="13"/>
      <c r="AA67" s="20" t="s">
        <v>281</v>
      </c>
      <c r="AB67" s="13"/>
      <c r="AC67" s="5">
        <f>'Leader Board'!$Q$24</f>
        <v>757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551</v>
      </c>
      <c r="G68" s="13" t="s">
        <v>23</v>
      </c>
      <c r="I68" s="20" t="s">
        <v>114</v>
      </c>
      <c r="J68" s="13"/>
      <c r="K68" s="32">
        <f>'Leader Board'!$Q$27</f>
        <v>349</v>
      </c>
      <c r="M68" s="13" t="s">
        <v>23</v>
      </c>
      <c r="N68" s="13"/>
      <c r="O68" s="13" t="s">
        <v>114</v>
      </c>
      <c r="P68" s="13"/>
      <c r="Q68" s="17">
        <f>'Leader Board'!$Q$27</f>
        <v>349</v>
      </c>
      <c r="S68" s="13" t="s">
        <v>23</v>
      </c>
      <c r="T68" s="13"/>
      <c r="U68" s="20" t="s">
        <v>282</v>
      </c>
      <c r="V68" s="13"/>
      <c r="W68" s="17">
        <f>'Leader Board'!$Q$26</f>
        <v>441</v>
      </c>
      <c r="Y68" s="13" t="s">
        <v>23</v>
      </c>
      <c r="Z68" s="13"/>
      <c r="AA68" s="20" t="s">
        <v>293</v>
      </c>
      <c r="AC68" s="17">
        <f>'Leader Board'!$Q$28</f>
        <v>435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12164</v>
      </c>
      <c r="G69" s="5" t="s">
        <v>210</v>
      </c>
      <c r="H69" s="13"/>
      <c r="I69" s="20" t="s">
        <v>282</v>
      </c>
      <c r="J69" s="13"/>
      <c r="K69" s="5">
        <f>SUM(K63:K68)</f>
        <v>11863</v>
      </c>
      <c r="M69" s="5" t="s">
        <v>210</v>
      </c>
      <c r="N69" s="13"/>
      <c r="O69" s="20" t="s">
        <v>279</v>
      </c>
      <c r="P69" s="13"/>
      <c r="Q69" s="5">
        <f>SUM(Q63:Q68)</f>
        <v>11562</v>
      </c>
      <c r="S69" s="5" t="s">
        <v>210</v>
      </c>
      <c r="T69" s="5"/>
      <c r="U69" s="13" t="s">
        <v>114</v>
      </c>
      <c r="V69" s="13"/>
      <c r="W69" s="5">
        <f>SUM(W63:W68)</f>
        <v>15251</v>
      </c>
      <c r="Y69" s="5" t="s">
        <v>210</v>
      </c>
      <c r="Z69" s="5"/>
      <c r="AA69" s="20" t="s">
        <v>279</v>
      </c>
      <c r="AC69" s="19">
        <f>SUM(AC63:AC68)</f>
        <v>15325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Q35" sqref="Q35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4028</v>
      </c>
      <c r="G3" s="13" t="s">
        <v>18</v>
      </c>
      <c r="H3" s="13"/>
      <c r="I3" s="13" t="s">
        <v>101</v>
      </c>
      <c r="K3" s="5">
        <f>'Leader Board'!$Q$5</f>
        <v>4042</v>
      </c>
      <c r="L3" s="13"/>
      <c r="M3" s="13" t="s">
        <v>18</v>
      </c>
      <c r="O3" s="13" t="s">
        <v>102</v>
      </c>
      <c r="P3" s="13"/>
      <c r="Q3" s="5">
        <f>'Leader Board'!$Q$4</f>
        <v>4046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4046</v>
      </c>
      <c r="Y3" s="13" t="s">
        <v>18</v>
      </c>
      <c r="Z3" s="13"/>
      <c r="AA3" s="13" t="s">
        <v>140</v>
      </c>
      <c r="AB3" s="13"/>
      <c r="AC3" s="5">
        <f>'Leader Board'!$Q$6</f>
        <v>4030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4011</v>
      </c>
      <c r="G4" s="14" t="s">
        <v>19</v>
      </c>
      <c r="H4" s="13"/>
      <c r="I4" s="20" t="s">
        <v>216</v>
      </c>
      <c r="J4" s="13"/>
      <c r="K4" s="5">
        <f>'Leader Board'!$Q$10</f>
        <v>4011</v>
      </c>
      <c r="L4" s="13"/>
      <c r="M4" s="14" t="s">
        <v>19</v>
      </c>
      <c r="O4" s="20" t="s">
        <v>235</v>
      </c>
      <c r="P4" s="13"/>
      <c r="Q4" s="5">
        <f>'Leader Board'!$Q$9</f>
        <v>4024</v>
      </c>
      <c r="R4" s="13"/>
      <c r="S4" s="14" t="s">
        <v>19</v>
      </c>
      <c r="T4" s="13"/>
      <c r="U4" s="20" t="s">
        <v>79</v>
      </c>
      <c r="V4" s="13"/>
      <c r="W4" s="5">
        <f>'Leader Board'!$Q$11</f>
        <v>772</v>
      </c>
      <c r="Y4" s="14" t="s">
        <v>19</v>
      </c>
      <c r="Z4" s="13"/>
      <c r="AA4" s="13" t="s">
        <v>156</v>
      </c>
      <c r="AB4" s="13"/>
      <c r="AC4" s="5">
        <f>'Leader Board'!$Q$8</f>
        <v>2229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4009</v>
      </c>
      <c r="G5" s="14" t="s">
        <v>20</v>
      </c>
      <c r="H5" s="13"/>
      <c r="I5" s="20" t="s">
        <v>233</v>
      </c>
      <c r="J5" s="13"/>
      <c r="K5" s="5">
        <f>'Leader Board'!$Q$14</f>
        <v>4009</v>
      </c>
      <c r="L5" s="13"/>
      <c r="M5" s="14" t="s">
        <v>20</v>
      </c>
      <c r="O5" s="13" t="s">
        <v>180</v>
      </c>
      <c r="P5" s="13"/>
      <c r="Q5" s="5">
        <f>'Leader Board'!$Q$12</f>
        <v>2148</v>
      </c>
      <c r="R5" s="13"/>
      <c r="S5" s="14" t="s">
        <v>20</v>
      </c>
      <c r="T5" s="13"/>
      <c r="U5" s="13" t="s">
        <v>103</v>
      </c>
      <c r="W5" s="5">
        <f>'Leader Board'!$Q$13</f>
        <v>4037</v>
      </c>
      <c r="Y5" s="14" t="s">
        <v>20</v>
      </c>
      <c r="Z5" s="13"/>
      <c r="AA5" s="13" t="s">
        <v>103</v>
      </c>
      <c r="AC5" s="5">
        <f>'Leader Board'!$Q$13</f>
        <v>4037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2165</v>
      </c>
      <c r="G6" s="14" t="s">
        <v>21</v>
      </c>
      <c r="H6" s="13"/>
      <c r="I6" s="20" t="s">
        <v>291</v>
      </c>
      <c r="J6" s="13"/>
      <c r="K6" s="19">
        <f>'Leader Board'!$Q$20</f>
        <v>2165</v>
      </c>
      <c r="L6" s="13"/>
      <c r="M6" s="14" t="s">
        <v>21</v>
      </c>
      <c r="O6" s="20" t="s">
        <v>280</v>
      </c>
      <c r="P6" s="13"/>
      <c r="Q6" s="19">
        <f>'Leader Board'!$Q$19</f>
        <v>2072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2072</v>
      </c>
      <c r="Y6" s="14" t="s">
        <v>21</v>
      </c>
      <c r="Z6" s="13"/>
      <c r="AA6" s="20" t="s">
        <v>217</v>
      </c>
      <c r="AB6" s="13"/>
      <c r="AC6" s="5">
        <f>'Leader Board'!$Q$18</f>
        <v>620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757</v>
      </c>
      <c r="G7" s="13" t="s">
        <v>22</v>
      </c>
      <c r="H7" s="13"/>
      <c r="I7" s="20" t="s">
        <v>281</v>
      </c>
      <c r="J7" s="13"/>
      <c r="K7" s="19">
        <f>'Leader Board'!$Q$24</f>
        <v>757</v>
      </c>
      <c r="L7" s="13"/>
      <c r="M7" s="13" t="s">
        <v>22</v>
      </c>
      <c r="O7" s="20" t="s">
        <v>295</v>
      </c>
      <c r="Q7" s="19">
        <f>'Leader Board'!$Q$22</f>
        <v>2181</v>
      </c>
      <c r="R7" s="13"/>
      <c r="S7" s="13" t="s">
        <v>22</v>
      </c>
      <c r="T7" s="13"/>
      <c r="U7" s="20" t="s">
        <v>295</v>
      </c>
      <c r="W7" s="19">
        <f>'Leader Board'!$Q$22</f>
        <v>2181</v>
      </c>
      <c r="Y7" s="13" t="s">
        <v>22</v>
      </c>
      <c r="Z7" s="13"/>
      <c r="AA7" s="13" t="s">
        <v>123</v>
      </c>
      <c r="AB7" s="13"/>
      <c r="AC7" s="19">
        <f>'Leader Board'!$Q$21</f>
        <v>699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435</v>
      </c>
      <c r="G8" s="13" t="s">
        <v>23</v>
      </c>
      <c r="H8" s="13"/>
      <c r="I8" s="20" t="s">
        <v>282</v>
      </c>
      <c r="J8" s="13"/>
      <c r="K8" s="32">
        <f>'Leader Board'!$Q$26</f>
        <v>441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349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349</v>
      </c>
      <c r="Y8" s="13" t="s">
        <v>23</v>
      </c>
      <c r="Z8" s="13"/>
      <c r="AA8" s="20" t="s">
        <v>114</v>
      </c>
      <c r="AB8" s="13"/>
      <c r="AC8" s="17">
        <f>'Leader Board'!$Q$27</f>
        <v>349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15405</v>
      </c>
      <c r="G9" s="5" t="s">
        <v>210</v>
      </c>
      <c r="H9" s="5"/>
      <c r="I9" s="20" t="s">
        <v>279</v>
      </c>
      <c r="J9" s="13"/>
      <c r="K9" s="5">
        <f>SUM(K3:K8)</f>
        <v>15425</v>
      </c>
      <c r="L9" s="13"/>
      <c r="M9" s="5" t="s">
        <v>210</v>
      </c>
      <c r="O9" s="20" t="s">
        <v>293</v>
      </c>
      <c r="P9" s="13"/>
      <c r="Q9" s="5">
        <f>SUM(Q3:Q8)</f>
        <v>14820</v>
      </c>
      <c r="R9" s="13"/>
      <c r="S9" s="5" t="s">
        <v>210</v>
      </c>
      <c r="T9" s="5"/>
      <c r="U9" s="20" t="s">
        <v>293</v>
      </c>
      <c r="V9" s="5"/>
      <c r="W9" s="5">
        <f>SUM(W3:W8)</f>
        <v>13457</v>
      </c>
      <c r="Y9" s="5" t="s">
        <v>210</v>
      </c>
      <c r="Z9" s="19"/>
      <c r="AA9" s="20" t="s">
        <v>293</v>
      </c>
      <c r="AB9" s="13"/>
      <c r="AC9" s="5">
        <f>SUM(AC3:AC8)</f>
        <v>11964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4042</v>
      </c>
      <c r="G13" s="20" t="s">
        <v>18</v>
      </c>
      <c r="H13" s="13"/>
      <c r="I13" s="13" t="s">
        <v>101</v>
      </c>
      <c r="K13" s="5">
        <f>'Leader Board'!$Q$5</f>
        <v>4042</v>
      </c>
      <c r="M13" s="13" t="s">
        <v>18</v>
      </c>
      <c r="O13" s="13" t="s">
        <v>294</v>
      </c>
      <c r="P13" s="13"/>
      <c r="Q13" s="5">
        <f>'Leader Board'!$Q$4</f>
        <v>4046</v>
      </c>
      <c r="S13" s="20" t="s">
        <v>18</v>
      </c>
      <c r="T13" s="13"/>
      <c r="U13" s="13" t="s">
        <v>94</v>
      </c>
      <c r="V13" s="13"/>
      <c r="W13" s="5">
        <f>'Leader Board'!$Q$3</f>
        <v>4028</v>
      </c>
      <c r="Y13" s="13" t="s">
        <v>18</v>
      </c>
      <c r="Z13" s="13"/>
      <c r="AA13" s="13" t="s">
        <v>101</v>
      </c>
      <c r="AC13" s="5">
        <f>'Leader Board'!$Q$5</f>
        <v>4042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4024</v>
      </c>
      <c r="G14" s="29" t="s">
        <v>19</v>
      </c>
      <c r="H14" s="13"/>
      <c r="I14" s="13" t="s">
        <v>156</v>
      </c>
      <c r="J14" s="13"/>
      <c r="K14" s="5">
        <f>'Leader Board'!$Q$8</f>
        <v>2229</v>
      </c>
      <c r="M14" s="14" t="s">
        <v>19</v>
      </c>
      <c r="O14" s="13" t="s">
        <v>156</v>
      </c>
      <c r="P14" s="13"/>
      <c r="Q14" s="5">
        <f>'Leader Board'!$Q$8</f>
        <v>2229</v>
      </c>
      <c r="S14" s="29" t="s">
        <v>19</v>
      </c>
      <c r="T14" s="13"/>
      <c r="U14" s="13" t="s">
        <v>156</v>
      </c>
      <c r="V14" s="13"/>
      <c r="W14" s="5">
        <f>'Leader Board'!$Q$8</f>
        <v>2229</v>
      </c>
      <c r="Y14" s="14" t="s">
        <v>19</v>
      </c>
      <c r="Z14" s="13"/>
      <c r="AA14" s="20" t="s">
        <v>235</v>
      </c>
      <c r="AB14" s="13"/>
      <c r="AC14" s="19">
        <f>'Leader Board'!$Q$9</f>
        <v>4024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4009</v>
      </c>
      <c r="G15" s="29" t="s">
        <v>20</v>
      </c>
      <c r="H15" s="13"/>
      <c r="I15" s="13" t="s">
        <v>104</v>
      </c>
      <c r="J15" s="13"/>
      <c r="K15" s="5">
        <f>'Leader Board'!$Q$15</f>
        <v>2181</v>
      </c>
      <c r="M15" s="14" t="s">
        <v>20</v>
      </c>
      <c r="O15" s="20" t="s">
        <v>233</v>
      </c>
      <c r="P15" s="13"/>
      <c r="Q15" s="5">
        <f>'Leader Board'!$Q$14</f>
        <v>4009</v>
      </c>
      <c r="S15" s="29" t="s">
        <v>20</v>
      </c>
      <c r="T15" s="13"/>
      <c r="U15" s="13" t="s">
        <v>103</v>
      </c>
      <c r="W15" s="5">
        <f>'Leader Board'!$Q$13</f>
        <v>4037</v>
      </c>
      <c r="Y15" s="14" t="s">
        <v>20</v>
      </c>
      <c r="Z15" s="13"/>
      <c r="AA15" s="13" t="s">
        <v>103</v>
      </c>
      <c r="AC15" s="5">
        <f>'Leader Board'!$Q$13</f>
        <v>4037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2165</v>
      </c>
      <c r="G16" s="29" t="s">
        <v>21</v>
      </c>
      <c r="H16" s="5"/>
      <c r="I16" s="20" t="s">
        <v>280</v>
      </c>
      <c r="J16" s="13"/>
      <c r="K16" s="19">
        <f>'Leader Board'!$Q$19</f>
        <v>2072</v>
      </c>
      <c r="M16" s="14" t="s">
        <v>21</v>
      </c>
      <c r="O16" s="20" t="s">
        <v>280</v>
      </c>
      <c r="P16" s="13"/>
      <c r="Q16" s="19">
        <f>'Leader Board'!$Q$19</f>
        <v>2072</v>
      </c>
      <c r="S16" s="29" t="s">
        <v>21</v>
      </c>
      <c r="T16" s="13"/>
      <c r="U16" s="20" t="s">
        <v>280</v>
      </c>
      <c r="V16" s="13"/>
      <c r="W16" s="19">
        <f>'Leader Board'!$Q$19</f>
        <v>2072</v>
      </c>
      <c r="Y16" s="14" t="s">
        <v>21</v>
      </c>
      <c r="Z16" s="13"/>
      <c r="AA16" s="13" t="s">
        <v>80</v>
      </c>
      <c r="AB16" s="13"/>
      <c r="AC16" s="5">
        <f>'Leader Board'!$Q$17</f>
        <v>2121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757</v>
      </c>
      <c r="G17" s="20" t="s">
        <v>22</v>
      </c>
      <c r="H17" s="13"/>
      <c r="I17" s="20" t="s">
        <v>295</v>
      </c>
      <c r="K17" s="19">
        <f>'Leader Board'!$Q$22</f>
        <v>2181</v>
      </c>
      <c r="M17" s="13" t="s">
        <v>22</v>
      </c>
      <c r="O17" s="20" t="s">
        <v>281</v>
      </c>
      <c r="P17" s="13"/>
      <c r="Q17" s="19">
        <f>'Leader Board'!$Q$24</f>
        <v>757</v>
      </c>
      <c r="S17" s="20" t="s">
        <v>22</v>
      </c>
      <c r="T17" s="13"/>
      <c r="U17" s="20" t="s">
        <v>295</v>
      </c>
      <c r="W17" s="19">
        <f>'Leader Board'!$Q$22</f>
        <v>2181</v>
      </c>
      <c r="Y17" s="13" t="s">
        <v>22</v>
      </c>
      <c r="Z17" s="5"/>
      <c r="AA17" s="13" t="s">
        <v>123</v>
      </c>
      <c r="AB17" s="13"/>
      <c r="AC17" s="19">
        <f>'Leader Board'!$Q$21</f>
        <v>699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435</v>
      </c>
      <c r="G18" s="20" t="s">
        <v>23</v>
      </c>
      <c r="H18" s="13"/>
      <c r="I18" s="20" t="s">
        <v>279</v>
      </c>
      <c r="J18" s="13"/>
      <c r="K18" s="17">
        <f>'Leader Board'!$Q$25</f>
        <v>551</v>
      </c>
      <c r="M18" s="13" t="s">
        <v>23</v>
      </c>
      <c r="O18" s="20" t="s">
        <v>114</v>
      </c>
      <c r="P18" s="13"/>
      <c r="Q18" s="32">
        <f>'Leader Board'!$Q$27</f>
        <v>349</v>
      </c>
      <c r="S18" s="20" t="s">
        <v>23</v>
      </c>
      <c r="T18" s="13"/>
      <c r="U18" s="20" t="s">
        <v>279</v>
      </c>
      <c r="V18" s="13"/>
      <c r="W18" s="17">
        <f>'Leader Board'!$Q$25</f>
        <v>551</v>
      </c>
      <c r="Y18" s="13" t="s">
        <v>23</v>
      </c>
      <c r="Z18" s="13"/>
      <c r="AA18" s="20" t="s">
        <v>114</v>
      </c>
      <c r="AB18" s="13"/>
      <c r="AC18" s="17">
        <f>'Leader Board'!$Q$27</f>
        <v>349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15432</v>
      </c>
      <c r="G19" s="19" t="s">
        <v>210</v>
      </c>
      <c r="H19" s="13"/>
      <c r="I19" s="20" t="s">
        <v>114</v>
      </c>
      <c r="J19" s="13"/>
      <c r="K19" s="5">
        <f>SUM(K13:K18)</f>
        <v>13256</v>
      </c>
      <c r="M19" s="5" t="s">
        <v>210</v>
      </c>
      <c r="N19" s="19"/>
      <c r="O19" s="13" t="s">
        <v>338</v>
      </c>
      <c r="P19" s="5"/>
      <c r="Q19" s="5">
        <f>SUM(Q13:Q18)</f>
        <v>13462</v>
      </c>
      <c r="S19" s="19" t="s">
        <v>210</v>
      </c>
      <c r="T19" s="5"/>
      <c r="U19" s="20" t="s">
        <v>114</v>
      </c>
      <c r="V19" s="13"/>
      <c r="W19" s="5">
        <f>SUM(W13:W18)</f>
        <v>15098</v>
      </c>
      <c r="Y19" s="5" t="s">
        <v>210</v>
      </c>
      <c r="Z19" s="5"/>
      <c r="AA19" s="20" t="s">
        <v>279</v>
      </c>
      <c r="AB19" s="13"/>
      <c r="AC19" s="5">
        <f>SUM(AC13:AC18)</f>
        <v>15272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4028</v>
      </c>
      <c r="G23" s="20" t="s">
        <v>18</v>
      </c>
      <c r="H23" s="13"/>
      <c r="I23" s="13" t="s">
        <v>94</v>
      </c>
      <c r="J23" s="13"/>
      <c r="K23" s="5">
        <f>'Leader Board'!$Q$3</f>
        <v>4028</v>
      </c>
      <c r="M23" s="20" t="s">
        <v>18</v>
      </c>
      <c r="N23" s="13"/>
      <c r="O23" s="13" t="s">
        <v>102</v>
      </c>
      <c r="P23" s="13"/>
      <c r="Q23" s="5">
        <f>'Leader Board'!$Q$4</f>
        <v>4046</v>
      </c>
      <c r="S23" s="13" t="s">
        <v>18</v>
      </c>
      <c r="U23" s="13" t="s">
        <v>102</v>
      </c>
      <c r="V23" s="13"/>
      <c r="W23" s="5">
        <f>'Leader Board'!$Q$4</f>
        <v>4046</v>
      </c>
      <c r="Y23" s="23" t="s">
        <v>18</v>
      </c>
      <c r="Z23" s="13"/>
      <c r="AA23" s="13" t="s">
        <v>94</v>
      </c>
      <c r="AB23" s="13"/>
      <c r="AC23" s="5">
        <f>'Leader Board'!$Q$3</f>
        <v>4028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2130</v>
      </c>
      <c r="G24" s="29" t="s">
        <v>19</v>
      </c>
      <c r="H24" s="13"/>
      <c r="I24" s="13" t="s">
        <v>156</v>
      </c>
      <c r="J24" s="13"/>
      <c r="K24" s="5">
        <f>'Leader Board'!$Q$8</f>
        <v>2229</v>
      </c>
      <c r="M24" s="29" t="s">
        <v>19</v>
      </c>
      <c r="N24" s="13"/>
      <c r="O24" s="20" t="s">
        <v>235</v>
      </c>
      <c r="P24" s="13"/>
      <c r="Q24" s="19">
        <f>'Leader Board'!$Q$9</f>
        <v>4024</v>
      </c>
      <c r="S24" s="14" t="s">
        <v>19</v>
      </c>
      <c r="U24" s="20" t="s">
        <v>79</v>
      </c>
      <c r="V24" s="13"/>
      <c r="W24" s="5">
        <f>'Leader Board'!$Q$11</f>
        <v>772</v>
      </c>
      <c r="Y24" s="46" t="s">
        <v>19</v>
      </c>
      <c r="Z24" s="13"/>
      <c r="AA24" s="20" t="s">
        <v>235</v>
      </c>
      <c r="AB24" s="13"/>
      <c r="AC24" s="19">
        <f>'Leader Board'!$Q$9</f>
        <v>4024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4009</v>
      </c>
      <c r="G25" s="29" t="s">
        <v>20</v>
      </c>
      <c r="H25" s="13"/>
      <c r="I25" s="13" t="s">
        <v>103</v>
      </c>
      <c r="K25" s="5">
        <f>'Leader Board'!$Q$13</f>
        <v>4037</v>
      </c>
      <c r="M25" s="29" t="s">
        <v>20</v>
      </c>
      <c r="N25" s="13"/>
      <c r="O25" s="20" t="s">
        <v>233</v>
      </c>
      <c r="P25" s="13"/>
      <c r="Q25" s="5">
        <f>'Leader Board'!$Q$14</f>
        <v>4009</v>
      </c>
      <c r="S25" s="14" t="s">
        <v>20</v>
      </c>
      <c r="U25" s="20" t="s">
        <v>233</v>
      </c>
      <c r="V25" s="13"/>
      <c r="W25" s="5">
        <f>'Leader Board'!$Q$14</f>
        <v>4009</v>
      </c>
      <c r="Y25" s="46" t="s">
        <v>20</v>
      </c>
      <c r="Z25" s="13"/>
      <c r="AA25" s="13" t="s">
        <v>103</v>
      </c>
      <c r="AC25" s="5">
        <f>'Leader Board'!$Q$13</f>
        <v>4037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613</v>
      </c>
      <c r="G26" s="29" t="s">
        <v>21</v>
      </c>
      <c r="H26" s="13"/>
      <c r="I26" s="20" t="s">
        <v>280</v>
      </c>
      <c r="J26" s="13"/>
      <c r="K26" s="19">
        <f>'Leader Board'!$Q$19</f>
        <v>2072</v>
      </c>
      <c r="M26" s="29" t="s">
        <v>21</v>
      </c>
      <c r="N26" s="13"/>
      <c r="O26" s="20" t="s">
        <v>280</v>
      </c>
      <c r="P26" s="13"/>
      <c r="Q26" s="19">
        <f>'Leader Board'!$Q$19</f>
        <v>2072</v>
      </c>
      <c r="S26" s="14" t="s">
        <v>21</v>
      </c>
      <c r="U26" s="20" t="s">
        <v>291</v>
      </c>
      <c r="V26" s="13"/>
      <c r="W26" s="19">
        <f>'Leader Board'!$Q$20</f>
        <v>2165</v>
      </c>
      <c r="Y26" s="46" t="s">
        <v>21</v>
      </c>
      <c r="Z26" s="13"/>
      <c r="AA26" s="20" t="s">
        <v>280</v>
      </c>
      <c r="AB26" s="13"/>
      <c r="AC26" s="19">
        <f>'Leader Board'!$Q$19</f>
        <v>2072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699</v>
      </c>
      <c r="G27" s="20" t="s">
        <v>22</v>
      </c>
      <c r="H27" s="13"/>
      <c r="I27" s="20" t="s">
        <v>295</v>
      </c>
      <c r="K27" s="19">
        <f>'Leader Board'!$Q$22</f>
        <v>2181</v>
      </c>
      <c r="M27" s="20" t="s">
        <v>22</v>
      </c>
      <c r="N27" s="13"/>
      <c r="O27" s="20" t="s">
        <v>281</v>
      </c>
      <c r="P27" s="13"/>
      <c r="Q27" s="19">
        <f>'Leader Board'!$Q$24</f>
        <v>757</v>
      </c>
      <c r="S27" s="13" t="s">
        <v>22</v>
      </c>
      <c r="U27" s="20" t="s">
        <v>295</v>
      </c>
      <c r="W27" s="19">
        <f>'Leader Board'!$Q$22</f>
        <v>2181</v>
      </c>
      <c r="Y27" s="23" t="s">
        <v>22</v>
      </c>
      <c r="Z27" s="5"/>
      <c r="AA27" s="20" t="s">
        <v>281</v>
      </c>
      <c r="AB27" s="13"/>
      <c r="AC27" s="19">
        <f>'Leader Board'!$Q$24</f>
        <v>757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551</v>
      </c>
      <c r="G28" s="20" t="s">
        <v>23</v>
      </c>
      <c r="H28" s="13"/>
      <c r="I28" s="20" t="s">
        <v>293</v>
      </c>
      <c r="J28" s="13"/>
      <c r="K28" s="32">
        <f>'Leader Board'!$Q$28</f>
        <v>435</v>
      </c>
      <c r="M28" s="20" t="s">
        <v>23</v>
      </c>
      <c r="N28" s="13"/>
      <c r="O28" s="20" t="s">
        <v>293</v>
      </c>
      <c r="P28" s="13"/>
      <c r="Q28" s="32">
        <f>'Leader Board'!$Q$28</f>
        <v>435</v>
      </c>
      <c r="S28" s="13" t="s">
        <v>23</v>
      </c>
      <c r="U28" s="20" t="s">
        <v>293</v>
      </c>
      <c r="V28" s="13"/>
      <c r="W28" s="32">
        <f>'Leader Board'!$Q$28</f>
        <v>435</v>
      </c>
      <c r="Y28" s="23" t="s">
        <v>23</v>
      </c>
      <c r="Z28" s="5"/>
      <c r="AA28" s="20" t="s">
        <v>279</v>
      </c>
      <c r="AB28" s="13"/>
      <c r="AC28" s="17">
        <f>'Leader Board'!$Q$25</f>
        <v>551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12030</v>
      </c>
      <c r="F29" s="13"/>
      <c r="G29" s="19" t="s">
        <v>210</v>
      </c>
      <c r="H29" s="5"/>
      <c r="I29" s="13" t="s">
        <v>338</v>
      </c>
      <c r="J29" s="13"/>
      <c r="K29" s="5">
        <f>SUM(K23:K28)</f>
        <v>14982</v>
      </c>
      <c r="M29" s="19" t="s">
        <v>210</v>
      </c>
      <c r="N29" s="4"/>
      <c r="O29" s="13" t="s">
        <v>338</v>
      </c>
      <c r="P29" s="13"/>
      <c r="Q29" s="5">
        <f>SUM(Q23:Q28)</f>
        <v>15343</v>
      </c>
      <c r="S29" s="5" t="s">
        <v>210</v>
      </c>
      <c r="T29" s="13"/>
      <c r="U29" s="20" t="s">
        <v>114</v>
      </c>
      <c r="V29" s="13"/>
      <c r="W29" s="5">
        <f>SUM(W23:W28)</f>
        <v>13608</v>
      </c>
      <c r="Y29" s="5" t="s">
        <v>210</v>
      </c>
      <c r="Z29" s="13"/>
      <c r="AA29" s="13" t="s">
        <v>293</v>
      </c>
      <c r="AB29" s="13"/>
      <c r="AC29" s="5">
        <f>SUM(AC23:AC28)</f>
        <v>15469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4042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4030</v>
      </c>
      <c r="S33" s="13" t="s">
        <v>18</v>
      </c>
      <c r="T33" s="13"/>
      <c r="U33" s="13" t="s">
        <v>101</v>
      </c>
      <c r="W33" s="5">
        <f>'Leader Board'!$Q$5</f>
        <v>4042</v>
      </c>
      <c r="Y33" s="13" t="s">
        <v>18</v>
      </c>
      <c r="Z33" s="13"/>
      <c r="AA33" s="13" t="s">
        <v>102</v>
      </c>
      <c r="AB33" s="13"/>
      <c r="AC33" s="5">
        <f>'Leader Board'!$Q$4</f>
        <v>4046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2229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4024</v>
      </c>
      <c r="S34" s="14" t="s">
        <v>19</v>
      </c>
      <c r="T34" s="13"/>
      <c r="U34" s="20" t="s">
        <v>235</v>
      </c>
      <c r="V34" s="13"/>
      <c r="W34" s="19">
        <f>'Leader Board'!$Q$9</f>
        <v>4024</v>
      </c>
      <c r="Y34" s="14" t="s">
        <v>19</v>
      </c>
      <c r="Z34" s="13"/>
      <c r="AA34" s="20" t="s">
        <v>235</v>
      </c>
      <c r="AB34" s="13"/>
      <c r="AC34" s="19">
        <f>'Leader Board'!$Q$9</f>
        <v>4024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2181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4009</v>
      </c>
      <c r="S35" s="14" t="s">
        <v>20</v>
      </c>
      <c r="T35" s="13"/>
      <c r="U35" s="20" t="s">
        <v>233</v>
      </c>
      <c r="V35" s="13"/>
      <c r="W35" s="5">
        <f>'Leader Board'!$Q$14</f>
        <v>4009</v>
      </c>
      <c r="Y35" s="14" t="s">
        <v>20</v>
      </c>
      <c r="Z35" s="13"/>
      <c r="AA35" s="13" t="s">
        <v>104</v>
      </c>
      <c r="AB35" s="13"/>
      <c r="AC35" s="5">
        <f>'Leader Board'!$Q$15</f>
        <v>2181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613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2165</v>
      </c>
      <c r="S36" s="14" t="s">
        <v>21</v>
      </c>
      <c r="T36" s="13"/>
      <c r="U36" s="20" t="s">
        <v>280</v>
      </c>
      <c r="V36" s="13"/>
      <c r="W36" s="19">
        <f>'Leader Board'!$Q$19</f>
        <v>2072</v>
      </c>
      <c r="Y36" s="14" t="s">
        <v>21</v>
      </c>
      <c r="Z36" s="13"/>
      <c r="AA36" s="20" t="s">
        <v>280</v>
      </c>
      <c r="AB36" s="13"/>
      <c r="AC36" s="19">
        <f>'Leader Board'!$Q$19</f>
        <v>2072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699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2181</v>
      </c>
      <c r="S37" s="13" t="s">
        <v>22</v>
      </c>
      <c r="T37" s="5"/>
      <c r="U37" s="13" t="s">
        <v>123</v>
      </c>
      <c r="V37" s="13"/>
      <c r="W37" s="5">
        <f>'Leader Board'!$Q$21</f>
        <v>699</v>
      </c>
      <c r="Y37" s="13" t="s">
        <v>22</v>
      </c>
      <c r="Z37" s="13"/>
      <c r="AA37" s="20" t="s">
        <v>295</v>
      </c>
      <c r="AC37" s="19">
        <f>'Leader Board'!$Q$22</f>
        <v>2181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551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614</v>
      </c>
      <c r="S38" s="13" t="s">
        <v>23</v>
      </c>
      <c r="T38" s="13"/>
      <c r="U38" s="20" t="s">
        <v>279</v>
      </c>
      <c r="V38" s="13"/>
      <c r="W38" s="17">
        <f>'Leader Board'!$Q$25</f>
        <v>551</v>
      </c>
      <c r="Y38" s="13" t="s">
        <v>23</v>
      </c>
      <c r="Z38" s="13"/>
      <c r="AA38" s="20" t="s">
        <v>279</v>
      </c>
      <c r="AB38" s="13"/>
      <c r="AC38" s="17">
        <f>'Leader Board'!$Q$25</f>
        <v>551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10315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17023</v>
      </c>
      <c r="S39" s="5" t="s">
        <v>210</v>
      </c>
      <c r="U39" s="20" t="s">
        <v>114</v>
      </c>
      <c r="V39" s="13"/>
      <c r="W39" s="5">
        <f>SUM(W33:W38)</f>
        <v>15397</v>
      </c>
      <c r="Y39" s="19" t="s">
        <v>210</v>
      </c>
      <c r="Z39" s="5"/>
      <c r="AA39" s="13" t="s">
        <v>293</v>
      </c>
      <c r="AB39" s="13"/>
      <c r="AC39" s="5">
        <f>SUM(AC33:AC38)</f>
        <v>15055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2019-10-20T22:21:34Z</cp:lastPrinted>
  <dcterms:created xsi:type="dcterms:W3CDTF">2003-01-08T17:57:08Z</dcterms:created>
  <dcterms:modified xsi:type="dcterms:W3CDTF">2019-10-20T23:55:05Z</dcterms:modified>
</cp:coreProperties>
</file>