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6" i="1" l="1"/>
  <c r="Q62" i="1" l="1"/>
  <c r="Q46" i="1"/>
  <c r="K63" i="2" l="1"/>
  <c r="Q18" i="2"/>
  <c r="AC5" i="3"/>
  <c r="Q5" i="3"/>
  <c r="W25" i="2" l="1"/>
  <c r="W38" i="2"/>
  <c r="K49" i="3" l="1"/>
  <c r="E20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8" i="1" l="1"/>
  <c r="Q42" i="1"/>
  <c r="Q51" i="1"/>
  <c r="Q43" i="1"/>
  <c r="Q68" i="1"/>
  <c r="Q41" i="1"/>
  <c r="Q48" i="1"/>
  <c r="Q69" i="1"/>
  <c r="Q44" i="1"/>
  <c r="Q67" i="1"/>
  <c r="Q59" i="1"/>
  <c r="Q40" i="1"/>
  <c r="Q45" i="1"/>
  <c r="AC7" i="3" l="1"/>
  <c r="W23" i="3" l="1"/>
  <c r="Q23" i="3"/>
  <c r="E66" i="3"/>
  <c r="E16" i="3" l="1"/>
  <c r="AC29" i="2"/>
  <c r="AC53" i="2" l="1"/>
  <c r="Q4" i="2"/>
  <c r="K16" i="2" l="1"/>
  <c r="K4" i="2"/>
  <c r="Q56" i="1"/>
  <c r="Q53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0" i="1"/>
  <c r="Q63" i="1"/>
  <c r="Q55" i="1"/>
  <c r="Q52" i="1"/>
  <c r="Q61" i="1"/>
  <c r="Q64" i="1"/>
  <c r="Q57" i="1"/>
  <c r="Q65" i="1"/>
  <c r="Q70" i="1"/>
  <c r="Q54" i="1"/>
  <c r="Q49" i="1"/>
  <c r="Q50" i="1"/>
  <c r="Q47" i="1"/>
  <c r="Q69" i="2" l="1"/>
  <c r="E49" i="1"/>
  <c r="W49" i="2"/>
  <c r="AC39" i="2"/>
  <c r="E50" i="1" s="1"/>
  <c r="AC9" i="2"/>
  <c r="E25" i="1" s="1"/>
  <c r="W29" i="2"/>
  <c r="E7" i="1" s="1"/>
  <c r="AC59" i="2"/>
  <c r="E35" i="1" s="1"/>
  <c r="K29" i="3"/>
  <c r="W9" i="2"/>
  <c r="E11" i="1" s="1"/>
  <c r="AC19" i="2"/>
  <c r="E42" i="1" s="1"/>
  <c r="W9" i="3"/>
  <c r="E6" i="1" s="1"/>
  <c r="E59" i="2"/>
  <c r="E27" i="1" s="1"/>
  <c r="Q59" i="2"/>
  <c r="E28" i="1"/>
  <c r="E4" i="1"/>
  <c r="E44" i="1"/>
  <c r="E39" i="1"/>
  <c r="E40" i="1"/>
  <c r="E49" i="2"/>
  <c r="E69" i="2"/>
  <c r="E10" i="1" s="1"/>
  <c r="W59" i="2"/>
  <c r="E19" i="3"/>
  <c r="E23" i="1" s="1"/>
  <c r="W69" i="3"/>
  <c r="Q49" i="2"/>
  <c r="E5" i="1"/>
  <c r="E21" i="1"/>
  <c r="E8" i="1"/>
  <c r="E39" i="2"/>
  <c r="W69" i="2"/>
  <c r="E26" i="1" s="1"/>
  <c r="Q29" i="2"/>
  <c r="E14" i="1" s="1"/>
  <c r="E9" i="1"/>
  <c r="AC49" i="3"/>
  <c r="E13" i="1" s="1"/>
  <c r="E18" i="1"/>
  <c r="K9" i="2"/>
  <c r="E3" i="1" s="1"/>
  <c r="Q69" i="3"/>
  <c r="E47" i="1" s="1"/>
  <c r="K69" i="3"/>
  <c r="E69" i="3"/>
  <c r="E51" i="1" s="1"/>
  <c r="Q29" i="3"/>
  <c r="E45" i="1" s="1"/>
  <c r="E22" i="1"/>
  <c r="E9" i="2"/>
  <c r="Q19" i="2"/>
  <c r="E46" i="1" s="1"/>
  <c r="Q9" i="2"/>
  <c r="E30" i="1" s="1"/>
  <c r="AC9" i="3"/>
  <c r="E48" i="1" s="1"/>
  <c r="K29" i="2"/>
  <c r="K19" i="3"/>
  <c r="E24" i="1" s="1"/>
  <c r="K9" i="3"/>
  <c r="K59" i="2"/>
  <c r="E29" i="3"/>
  <c r="AC69" i="2"/>
  <c r="E37" i="1" s="1"/>
  <c r="E19" i="2"/>
  <c r="E9" i="3"/>
  <c r="E15" i="1" s="1"/>
  <c r="E41" i="1"/>
  <c r="E19" i="1"/>
  <c r="Q9" i="3"/>
  <c r="E29" i="1" s="1"/>
  <c r="K19" i="2"/>
  <c r="E38" i="1" s="1"/>
  <c r="W19" i="2"/>
  <c r="E36" i="1" s="1"/>
  <c r="E17" i="1"/>
  <c r="E34" i="1"/>
  <c r="K69" i="2"/>
  <c r="E33" i="1" s="1"/>
  <c r="E49" i="3"/>
  <c r="E43" i="1" s="1"/>
  <c r="AC49" i="2"/>
  <c r="E16" i="1" s="1"/>
  <c r="E52" i="1"/>
  <c r="W29" i="3"/>
  <c r="E32" i="1" s="1"/>
  <c r="E29" i="2"/>
  <c r="E31" i="1"/>
  <c r="E12" i="1"/>
</calcChain>
</file>

<file path=xl/sharedStrings.xml><?xml version="1.0" encoding="utf-8"?>
<sst xmlns="http://schemas.openxmlformats.org/spreadsheetml/2006/main" count="1506" uniqueCount="308">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</sst>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1" t="s">
        <v>281</v>
      </c>
      <c r="L1" s="91"/>
      <c r="M1" s="91"/>
      <c r="N1" s="91"/>
      <c r="O1" s="91"/>
      <c r="P1" s="91"/>
      <c r="Q1" s="91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168</v>
      </c>
      <c r="D3" s="61"/>
      <c r="E3" s="80">
        <f>'Players 1-27'!$K$9</f>
        <v>1700</v>
      </c>
      <c r="F3" s="85">
        <v>14</v>
      </c>
      <c r="G3" s="81">
        <v>3</v>
      </c>
      <c r="H3" s="85">
        <v>21</v>
      </c>
      <c r="I3" s="78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299</v>
      </c>
    </row>
    <row r="4" spans="1:25" x14ac:dyDescent="0.25">
      <c r="A4" s="3">
        <v>2</v>
      </c>
      <c r="C4" s="79" t="s">
        <v>42</v>
      </c>
      <c r="D4" s="61"/>
      <c r="E4" s="80">
        <f>'Players 28-50'!$E$59</f>
        <v>1694</v>
      </c>
      <c r="F4" s="85">
        <v>21</v>
      </c>
      <c r="G4" s="81">
        <v>1</v>
      </c>
      <c r="H4" s="85">
        <v>47</v>
      </c>
      <c r="I4" s="78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368</v>
      </c>
    </row>
    <row r="5" spans="1:25" x14ac:dyDescent="0.25">
      <c r="A5" s="3">
        <v>3</v>
      </c>
      <c r="C5" s="6" t="s">
        <v>43</v>
      </c>
      <c r="D5" s="61"/>
      <c r="E5" s="80">
        <f>'Players 28-50'!$K$59</f>
        <v>1684</v>
      </c>
      <c r="F5" s="85">
        <v>14</v>
      </c>
      <c r="G5" s="81">
        <v>6</v>
      </c>
      <c r="H5" s="85">
        <v>43</v>
      </c>
      <c r="I5" s="78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178</v>
      </c>
    </row>
    <row r="6" spans="1:25" x14ac:dyDescent="0.25">
      <c r="A6" s="3">
        <v>4</v>
      </c>
      <c r="B6" s="44"/>
      <c r="C6" s="6" t="s">
        <v>45</v>
      </c>
      <c r="D6" s="61"/>
      <c r="E6" s="80">
        <f>'Players 28-50'!$W$9</f>
        <v>1680</v>
      </c>
      <c r="F6" s="85">
        <v>43</v>
      </c>
      <c r="G6" s="81">
        <v>5</v>
      </c>
      <c r="H6" s="85">
        <v>41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298</v>
      </c>
    </row>
    <row r="7" spans="1:25" x14ac:dyDescent="0.25">
      <c r="A7" s="3">
        <v>5</v>
      </c>
      <c r="C7" s="79" t="s">
        <v>232</v>
      </c>
      <c r="D7" s="61"/>
      <c r="E7" s="80">
        <f>'Players 1-27'!$W$29</f>
        <v>1659</v>
      </c>
      <c r="F7" s="85">
        <v>47</v>
      </c>
      <c r="G7" s="81">
        <v>2</v>
      </c>
      <c r="H7" s="85">
        <v>43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252</v>
      </c>
    </row>
    <row r="8" spans="1:25" x14ac:dyDescent="0.25">
      <c r="A8" s="3">
        <v>6</v>
      </c>
      <c r="C8" s="6" t="s">
        <v>272</v>
      </c>
      <c r="D8" s="61"/>
      <c r="E8" s="80">
        <f>'Players 1-27'!$AC$29</f>
        <v>1654</v>
      </c>
      <c r="F8" s="85">
        <v>47</v>
      </c>
      <c r="G8" s="81">
        <v>7</v>
      </c>
      <c r="H8" s="85">
        <v>99</v>
      </c>
      <c r="I8" s="78">
        <v>1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132</v>
      </c>
    </row>
    <row r="9" spans="1:25" x14ac:dyDescent="0.25">
      <c r="A9" s="3">
        <v>7</v>
      </c>
      <c r="C9" s="46" t="s">
        <v>212</v>
      </c>
      <c r="D9" s="61"/>
      <c r="E9" s="80">
        <f>'Players 28-50'!$W$19</f>
        <v>1643</v>
      </c>
      <c r="F9" s="85">
        <v>2</v>
      </c>
      <c r="G9" s="81">
        <v>4</v>
      </c>
      <c r="H9" s="85">
        <v>41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347</v>
      </c>
    </row>
    <row r="10" spans="1:25" x14ac:dyDescent="0.25">
      <c r="A10" s="3">
        <v>8</v>
      </c>
      <c r="C10" s="6" t="s">
        <v>288</v>
      </c>
      <c r="D10" s="61"/>
      <c r="E10" s="80">
        <f>'Players 1-27'!$E$69</f>
        <v>1619</v>
      </c>
      <c r="F10" s="85">
        <v>2</v>
      </c>
      <c r="G10" s="81">
        <v>8</v>
      </c>
      <c r="H10" s="85">
        <v>41</v>
      </c>
      <c r="I10" s="81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312</v>
      </c>
    </row>
    <row r="11" spans="1:25" x14ac:dyDescent="0.25">
      <c r="A11" s="3">
        <v>9</v>
      </c>
      <c r="C11" s="6" t="s">
        <v>80</v>
      </c>
      <c r="D11" s="61"/>
      <c r="E11" s="80">
        <f>'Players 1-27'!$W$9</f>
        <v>1603</v>
      </c>
      <c r="F11" s="85">
        <v>23</v>
      </c>
      <c r="G11" s="81">
        <v>15</v>
      </c>
      <c r="H11" s="85">
        <v>14</v>
      </c>
      <c r="I11" s="5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308</v>
      </c>
    </row>
    <row r="12" spans="1:25" x14ac:dyDescent="0.25">
      <c r="A12" s="3">
        <v>10</v>
      </c>
      <c r="C12" s="46" t="s">
        <v>214</v>
      </c>
      <c r="D12" s="61"/>
      <c r="E12" s="80">
        <f>'Players 28-50'!$K$39</f>
        <v>1590</v>
      </c>
      <c r="F12" s="85">
        <v>2</v>
      </c>
      <c r="G12" s="81">
        <v>9</v>
      </c>
      <c r="H12" s="85">
        <v>99</v>
      </c>
      <c r="I12" s="81">
        <v>2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242</v>
      </c>
    </row>
    <row r="13" spans="1:25" x14ac:dyDescent="0.25">
      <c r="A13" s="3">
        <v>11</v>
      </c>
      <c r="C13" s="46" t="s">
        <v>228</v>
      </c>
      <c r="D13" s="83"/>
      <c r="E13" s="43">
        <f>'Players 28-50'!$AC$49</f>
        <v>1588</v>
      </c>
      <c r="F13" s="87">
        <v>14</v>
      </c>
      <c r="G13" s="81">
        <v>16</v>
      </c>
      <c r="H13" s="87">
        <v>43</v>
      </c>
      <c r="I13" s="47">
        <v>2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243</v>
      </c>
      <c r="Y13" s="29"/>
    </row>
    <row r="14" spans="1:25" x14ac:dyDescent="0.25">
      <c r="A14" s="3">
        <v>12</v>
      </c>
      <c r="C14" s="6" t="s">
        <v>41</v>
      </c>
      <c r="D14" s="61"/>
      <c r="E14" s="80">
        <f>'Players 1-27'!$Q$29</f>
        <v>1587</v>
      </c>
      <c r="F14" s="85">
        <v>43</v>
      </c>
      <c r="G14" s="81">
        <v>18</v>
      </c>
      <c r="H14" s="85">
        <v>21</v>
      </c>
      <c r="I14" s="78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334</v>
      </c>
      <c r="S14" s="5"/>
      <c r="T14" s="2"/>
      <c r="U14" s="8"/>
    </row>
    <row r="15" spans="1:25" x14ac:dyDescent="0.25">
      <c r="A15" s="3">
        <v>13</v>
      </c>
      <c r="C15" s="6" t="s">
        <v>127</v>
      </c>
      <c r="D15" s="61"/>
      <c r="E15" s="80">
        <f>'Players 28-50'!$E$9</f>
        <v>1586</v>
      </c>
      <c r="F15" s="85">
        <v>14</v>
      </c>
      <c r="G15" s="81">
        <v>13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218</v>
      </c>
    </row>
    <row r="16" spans="1:25" x14ac:dyDescent="0.25">
      <c r="A16" s="3">
        <v>14</v>
      </c>
      <c r="C16" s="46" t="s">
        <v>125</v>
      </c>
      <c r="D16" s="61"/>
      <c r="E16" s="80">
        <f>'Players 1-27'!$AC$49</f>
        <v>1581</v>
      </c>
      <c r="F16" s="85">
        <v>99</v>
      </c>
      <c r="G16" s="81">
        <v>21</v>
      </c>
      <c r="H16" s="85">
        <v>47</v>
      </c>
      <c r="I16" s="81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309</v>
      </c>
    </row>
    <row r="17" spans="1:21" x14ac:dyDescent="0.25">
      <c r="A17" s="3">
        <v>15</v>
      </c>
      <c r="C17" s="46" t="s">
        <v>191</v>
      </c>
      <c r="D17" s="61"/>
      <c r="E17" s="80">
        <f>'Players 28-50'!$AC$29</f>
        <v>1569</v>
      </c>
      <c r="F17" s="85">
        <v>21</v>
      </c>
      <c r="G17" s="81">
        <v>12</v>
      </c>
      <c r="H17" s="85">
        <v>43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292</v>
      </c>
    </row>
    <row r="18" spans="1:21" x14ac:dyDescent="0.25">
      <c r="A18" s="3">
        <v>16</v>
      </c>
      <c r="C18" s="46" t="s">
        <v>48</v>
      </c>
      <c r="D18" s="61"/>
      <c r="E18" s="80">
        <f>'Players 1-27'!$Q$39</f>
        <v>1568</v>
      </c>
      <c r="F18" s="85">
        <v>23</v>
      </c>
      <c r="G18" s="81">
        <v>20</v>
      </c>
      <c r="H18" s="85">
        <v>99</v>
      </c>
      <c r="I18" s="78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245</v>
      </c>
    </row>
    <row r="19" spans="1:21" x14ac:dyDescent="0.25">
      <c r="A19" s="3">
        <v>17</v>
      </c>
      <c r="C19" s="46" t="s">
        <v>238</v>
      </c>
      <c r="D19" s="83"/>
      <c r="E19" s="43">
        <f>'Players 28-50'!$AC$59</f>
        <v>1567</v>
      </c>
      <c r="F19" s="87">
        <v>2</v>
      </c>
      <c r="G19" s="81">
        <v>11</v>
      </c>
      <c r="H19" s="87">
        <v>23</v>
      </c>
      <c r="I19" s="47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265</v>
      </c>
    </row>
    <row r="20" spans="1:21" x14ac:dyDescent="0.25">
      <c r="A20" s="3">
        <v>18</v>
      </c>
      <c r="C20" s="6" t="s">
        <v>301</v>
      </c>
      <c r="D20" s="61"/>
      <c r="E20" s="80">
        <f>'Players 28-50'!$K$49</f>
        <v>1565</v>
      </c>
      <c r="F20" s="85">
        <v>43</v>
      </c>
      <c r="G20" s="81">
        <v>17</v>
      </c>
      <c r="H20" s="85">
        <v>47</v>
      </c>
      <c r="I20" s="78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196</v>
      </c>
    </row>
    <row r="21" spans="1:21" x14ac:dyDescent="0.25">
      <c r="A21" s="3">
        <v>19</v>
      </c>
      <c r="B21" s="44"/>
      <c r="C21" s="6" t="s">
        <v>189</v>
      </c>
      <c r="D21" s="61"/>
      <c r="E21" s="80">
        <f>'Players 28-50'!$Q$59</f>
        <v>1561</v>
      </c>
      <c r="F21" s="79">
        <v>2</v>
      </c>
      <c r="G21" s="81">
        <v>14</v>
      </c>
      <c r="H21" s="79">
        <v>14</v>
      </c>
      <c r="I21" s="80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181</v>
      </c>
      <c r="R21" s="29"/>
    </row>
    <row r="22" spans="1:21" x14ac:dyDescent="0.25">
      <c r="A22" s="3">
        <v>20</v>
      </c>
      <c r="C22" s="6" t="s">
        <v>276</v>
      </c>
      <c r="D22" s="61"/>
      <c r="E22" s="80">
        <f>'Players 28-50'!$AC$69</f>
        <v>1561</v>
      </c>
      <c r="F22" s="79">
        <v>2</v>
      </c>
      <c r="G22" s="81">
        <v>10</v>
      </c>
      <c r="H22" s="79">
        <v>43</v>
      </c>
      <c r="I22" s="80">
        <v>2</v>
      </c>
      <c r="J22" s="2"/>
      <c r="K22" s="5">
        <v>20</v>
      </c>
      <c r="L22" s="5"/>
      <c r="M22" s="6" t="s">
        <v>62</v>
      </c>
      <c r="O22" s="79" t="s">
        <v>284</v>
      </c>
      <c r="Q22" s="8">
        <v>238</v>
      </c>
    </row>
    <row r="23" spans="1:21" x14ac:dyDescent="0.25">
      <c r="A23" s="3">
        <v>21</v>
      </c>
      <c r="C23" s="6" t="s">
        <v>66</v>
      </c>
      <c r="D23" s="61"/>
      <c r="E23" s="80">
        <f>'Players 28-50'!$E$19</f>
        <v>1553</v>
      </c>
      <c r="F23" s="85">
        <v>2</v>
      </c>
      <c r="G23" s="81">
        <v>24</v>
      </c>
      <c r="H23" s="85">
        <v>21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283</v>
      </c>
      <c r="P23" s="2"/>
      <c r="Q23" s="8">
        <v>246</v>
      </c>
      <c r="R23" s="5"/>
      <c r="S23" s="5"/>
      <c r="T23" s="2"/>
      <c r="U23" s="8"/>
    </row>
    <row r="24" spans="1:21" x14ac:dyDescent="0.25">
      <c r="A24" s="3">
        <v>22</v>
      </c>
      <c r="C24" s="6" t="s">
        <v>187</v>
      </c>
      <c r="D24" s="61"/>
      <c r="E24" s="80">
        <f>'Players 28-50'!$K$19</f>
        <v>1552</v>
      </c>
      <c r="F24" s="85">
        <v>2</v>
      </c>
      <c r="G24" s="81">
        <v>22</v>
      </c>
      <c r="H24" s="85">
        <v>43</v>
      </c>
      <c r="I24" s="81">
        <v>2</v>
      </c>
      <c r="J24" s="2"/>
      <c r="K24" s="5">
        <v>22</v>
      </c>
      <c r="L24" s="5"/>
      <c r="M24" s="6" t="s">
        <v>62</v>
      </c>
      <c r="N24" s="2"/>
      <c r="O24" s="79" t="s">
        <v>286</v>
      </c>
      <c r="Q24" s="8">
        <v>130</v>
      </c>
      <c r="S24" s="19"/>
      <c r="T24" s="2"/>
      <c r="U24" s="8"/>
    </row>
    <row r="25" spans="1:21" x14ac:dyDescent="0.25">
      <c r="A25" s="3">
        <v>23</v>
      </c>
      <c r="B25" s="44"/>
      <c r="C25" s="6" t="s">
        <v>243</v>
      </c>
      <c r="D25" s="61"/>
      <c r="E25" s="80">
        <f>'Players 1-27'!$AC$9</f>
        <v>1535</v>
      </c>
      <c r="F25" s="85">
        <v>2</v>
      </c>
      <c r="G25" s="81">
        <v>19</v>
      </c>
      <c r="H25" s="85">
        <v>42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193</v>
      </c>
    </row>
    <row r="26" spans="1:21" x14ac:dyDescent="0.25">
      <c r="A26" s="3">
        <v>24</v>
      </c>
      <c r="C26" s="6" t="s">
        <v>202</v>
      </c>
      <c r="D26" s="61"/>
      <c r="E26" s="80">
        <f>'Players 1-27'!$W$69</f>
        <v>1528</v>
      </c>
      <c r="F26" s="85">
        <v>99</v>
      </c>
      <c r="G26" s="81">
        <v>28</v>
      </c>
      <c r="H26" s="85">
        <v>14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167</v>
      </c>
    </row>
    <row r="27" spans="1:21" x14ac:dyDescent="0.25">
      <c r="A27" s="3">
        <v>25</v>
      </c>
      <c r="C27" s="6" t="s">
        <v>149</v>
      </c>
      <c r="D27" s="61"/>
      <c r="E27" s="80">
        <f>'Players 1-27'!$E$59</f>
        <v>1517</v>
      </c>
      <c r="F27" s="85">
        <v>2</v>
      </c>
      <c r="G27" s="81">
        <v>23</v>
      </c>
      <c r="H27" s="85">
        <v>23</v>
      </c>
      <c r="I27" s="81">
        <v>1</v>
      </c>
      <c r="J27" s="2"/>
      <c r="K27" s="5">
        <v>25</v>
      </c>
      <c r="L27" s="5"/>
      <c r="M27" s="6" t="s">
        <v>62</v>
      </c>
      <c r="N27" s="2"/>
      <c r="O27" s="19" t="s">
        <v>287</v>
      </c>
      <c r="Q27" s="8">
        <v>170</v>
      </c>
    </row>
    <row r="28" spans="1:21" x14ac:dyDescent="0.25">
      <c r="A28" s="3">
        <v>26</v>
      </c>
      <c r="C28" s="79" t="s">
        <v>250</v>
      </c>
      <c r="D28" s="61"/>
      <c r="E28" s="80">
        <f>'Players 1-27'!$W$39</f>
        <v>1516</v>
      </c>
      <c r="F28" s="85">
        <v>2</v>
      </c>
      <c r="G28" s="81">
        <v>25</v>
      </c>
      <c r="H28" s="85">
        <v>21</v>
      </c>
      <c r="I28" s="78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231</v>
      </c>
      <c r="S28" s="19"/>
      <c r="T28" s="2"/>
      <c r="U28" s="8"/>
    </row>
    <row r="29" spans="1:21" x14ac:dyDescent="0.25">
      <c r="A29" s="3">
        <v>27</v>
      </c>
      <c r="C29" s="6" t="s">
        <v>217</v>
      </c>
      <c r="D29" s="61"/>
      <c r="E29" s="80">
        <f>'Players 28-50'!$Q$9</f>
        <v>1497</v>
      </c>
      <c r="F29" s="85">
        <v>43</v>
      </c>
      <c r="G29" s="81">
        <v>27</v>
      </c>
      <c r="H29" s="85">
        <v>14</v>
      </c>
      <c r="I29" s="81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128</v>
      </c>
    </row>
    <row r="30" spans="1:21" x14ac:dyDescent="0.25">
      <c r="A30" s="3">
        <v>28</v>
      </c>
      <c r="C30" s="6" t="s">
        <v>83</v>
      </c>
      <c r="D30" s="61"/>
      <c r="E30" s="19">
        <f>'Players 1-27'!$Q$9</f>
        <v>1497</v>
      </c>
      <c r="F30" s="85">
        <v>42</v>
      </c>
      <c r="G30" s="81">
        <v>29</v>
      </c>
      <c r="H30" s="85">
        <v>99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218</v>
      </c>
      <c r="S30" s="32"/>
      <c r="U30" s="8"/>
    </row>
    <row r="31" spans="1:21" x14ac:dyDescent="0.25">
      <c r="A31" s="3">
        <v>29</v>
      </c>
      <c r="C31" s="46" t="s">
        <v>206</v>
      </c>
      <c r="D31" s="61"/>
      <c r="E31" s="80">
        <f>'Players 28-50'!$Q$19</f>
        <v>1487</v>
      </c>
      <c r="F31" s="85">
        <v>23</v>
      </c>
      <c r="G31" s="81">
        <v>30</v>
      </c>
      <c r="H31" s="85">
        <v>43</v>
      </c>
      <c r="I31" s="81">
        <v>2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140</v>
      </c>
    </row>
    <row r="32" spans="1:21" x14ac:dyDescent="0.25">
      <c r="A32" s="3">
        <v>30</v>
      </c>
      <c r="C32" s="46" t="s">
        <v>205</v>
      </c>
      <c r="D32" s="61"/>
      <c r="E32" s="80">
        <f>'Players 28-50'!$W$29</f>
        <v>1476</v>
      </c>
      <c r="F32" s="85">
        <v>21</v>
      </c>
      <c r="G32" s="81">
        <v>26</v>
      </c>
      <c r="H32" s="85">
        <v>23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285</v>
      </c>
      <c r="P32" s="5"/>
      <c r="Q32" s="8">
        <v>183</v>
      </c>
    </row>
    <row r="33" spans="1:17" x14ac:dyDescent="0.25">
      <c r="A33" s="3">
        <v>31</v>
      </c>
      <c r="C33" s="48" t="s">
        <v>177</v>
      </c>
      <c r="D33" s="83"/>
      <c r="E33" s="43">
        <f>'Players 1-27'!$K$69</f>
        <v>1449</v>
      </c>
      <c r="F33" s="85">
        <v>41</v>
      </c>
      <c r="G33" s="81">
        <v>32</v>
      </c>
      <c r="H33" s="87">
        <v>23</v>
      </c>
      <c r="I33" s="47">
        <v>1</v>
      </c>
      <c r="J33" s="2"/>
      <c r="K33" s="5">
        <v>31</v>
      </c>
      <c r="L33" s="5"/>
      <c r="M33" s="2" t="s">
        <v>63</v>
      </c>
      <c r="N33" s="2"/>
      <c r="O33" s="79" t="s">
        <v>291</v>
      </c>
      <c r="Q33" s="8">
        <v>142</v>
      </c>
    </row>
    <row r="34" spans="1:17" x14ac:dyDescent="0.25">
      <c r="A34" s="3">
        <v>32</v>
      </c>
      <c r="C34" s="46" t="s">
        <v>36</v>
      </c>
      <c r="D34" s="61"/>
      <c r="E34" s="80">
        <f>'Players 1-27'!$K$39</f>
        <v>1437</v>
      </c>
      <c r="F34" s="85">
        <v>47</v>
      </c>
      <c r="G34" s="81">
        <v>34</v>
      </c>
      <c r="H34" s="85">
        <v>21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176</v>
      </c>
      <c r="D35" s="61"/>
      <c r="E35" s="80">
        <f>'Players 1-27'!$AC$59</f>
        <v>1420</v>
      </c>
      <c r="F35" s="85">
        <v>47</v>
      </c>
      <c r="G35" s="81">
        <v>31</v>
      </c>
      <c r="H35" s="85">
        <v>21</v>
      </c>
      <c r="I35" s="78">
        <v>1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6" t="s">
        <v>73</v>
      </c>
      <c r="D36" s="83"/>
      <c r="E36" s="43">
        <f>'Players 1-27'!$W$19</f>
        <v>1412</v>
      </c>
      <c r="F36" s="87">
        <v>42</v>
      </c>
      <c r="G36" s="81">
        <v>41</v>
      </c>
      <c r="H36" s="87">
        <v>99</v>
      </c>
      <c r="I36" s="42">
        <v>1</v>
      </c>
      <c r="J36" s="2"/>
      <c r="K36" s="5"/>
      <c r="L36" s="5"/>
      <c r="M36" s="2"/>
    </row>
    <row r="37" spans="1:17" x14ac:dyDescent="0.25">
      <c r="A37" s="3">
        <v>35</v>
      </c>
      <c r="C37" s="79" t="s">
        <v>203</v>
      </c>
      <c r="D37" s="61"/>
      <c r="E37" s="80">
        <f>'Players 1-27'!$AC$69</f>
        <v>1409</v>
      </c>
      <c r="F37" s="85">
        <v>99</v>
      </c>
      <c r="G37" s="81">
        <v>40</v>
      </c>
      <c r="H37" s="85">
        <v>14</v>
      </c>
      <c r="I37" s="80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194</v>
      </c>
      <c r="D38" s="61"/>
      <c r="E38" s="80">
        <f>'Players 1-27'!$K$19</f>
        <v>1406</v>
      </c>
      <c r="F38" s="85">
        <v>43</v>
      </c>
      <c r="G38" s="81">
        <v>42</v>
      </c>
      <c r="H38" s="85">
        <v>21</v>
      </c>
      <c r="I38" s="81">
        <v>1</v>
      </c>
      <c r="J38" s="2"/>
      <c r="K38" s="91" t="s">
        <v>282</v>
      </c>
      <c r="L38" s="91"/>
      <c r="M38" s="91"/>
      <c r="N38" s="91"/>
      <c r="O38" s="91"/>
      <c r="P38" s="91"/>
      <c r="Q38" s="91"/>
    </row>
    <row r="39" spans="1:17" x14ac:dyDescent="0.25">
      <c r="A39" s="3">
        <v>37</v>
      </c>
      <c r="C39" s="46" t="s">
        <v>240</v>
      </c>
      <c r="D39" s="61"/>
      <c r="E39" s="80">
        <f>'Players 28-50'!$Q$39</f>
        <v>1401</v>
      </c>
      <c r="F39" s="85">
        <v>2</v>
      </c>
      <c r="G39" s="81">
        <v>39</v>
      </c>
      <c r="H39" s="85">
        <v>21</v>
      </c>
      <c r="I39" s="78">
        <v>2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132</v>
      </c>
      <c r="D40" s="61"/>
      <c r="E40" s="80">
        <f>'Players 28-50'!$W$59</f>
        <v>1397</v>
      </c>
      <c r="F40" s="85">
        <v>2</v>
      </c>
      <c r="G40" s="81">
        <v>35</v>
      </c>
      <c r="H40" s="85">
        <v>23</v>
      </c>
      <c r="I40" s="78">
        <v>2</v>
      </c>
      <c r="J40" s="2"/>
      <c r="K40" s="5">
        <v>1</v>
      </c>
      <c r="L40" s="41"/>
      <c r="M40" s="41">
        <v>2</v>
      </c>
      <c r="N40" s="41"/>
      <c r="O40" s="43" t="s">
        <v>221</v>
      </c>
      <c r="P40" s="45"/>
      <c r="Q40" s="42">
        <f>$Q$14</f>
        <v>334</v>
      </c>
    </row>
    <row r="41" spans="1:17" x14ac:dyDescent="0.25">
      <c r="A41" s="3">
        <v>39</v>
      </c>
      <c r="C41" s="46" t="s">
        <v>218</v>
      </c>
      <c r="D41" s="61"/>
      <c r="E41" s="80">
        <f>'Players 28-50'!$E$39</f>
        <v>1394</v>
      </c>
      <c r="F41" s="85">
        <v>21</v>
      </c>
      <c r="G41" s="81">
        <v>38</v>
      </c>
      <c r="H41" s="85">
        <v>99</v>
      </c>
      <c r="I41" s="81">
        <v>2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292</v>
      </c>
    </row>
    <row r="42" spans="1:17" x14ac:dyDescent="0.25">
      <c r="A42" s="3">
        <v>40</v>
      </c>
      <c r="C42" s="79" t="s">
        <v>113</v>
      </c>
      <c r="D42" s="61"/>
      <c r="E42" s="80">
        <f>'Players 1-27'!$AC$19</f>
        <v>1384</v>
      </c>
      <c r="F42" s="85">
        <v>47</v>
      </c>
      <c r="G42" s="81">
        <v>37</v>
      </c>
      <c r="H42" s="85">
        <v>21</v>
      </c>
      <c r="I42" s="81">
        <v>1</v>
      </c>
      <c r="K42" s="5">
        <v>3</v>
      </c>
      <c r="L42" s="59"/>
      <c r="M42" s="41">
        <v>1</v>
      </c>
      <c r="N42" s="41"/>
      <c r="O42" s="43" t="s">
        <v>70</v>
      </c>
      <c r="P42" s="44"/>
      <c r="Q42" s="42">
        <f>$Q$10</f>
        <v>312</v>
      </c>
    </row>
    <row r="43" spans="1:17" x14ac:dyDescent="0.25">
      <c r="A43" s="3">
        <v>41</v>
      </c>
      <c r="B43" s="44"/>
      <c r="C43" s="46" t="s">
        <v>161</v>
      </c>
      <c r="D43" s="83"/>
      <c r="E43" s="43">
        <f>'Players 28-50'!$E$49</f>
        <v>1368</v>
      </c>
      <c r="F43" s="87">
        <v>2</v>
      </c>
      <c r="G43" s="81">
        <v>36</v>
      </c>
      <c r="H43" s="87">
        <v>23</v>
      </c>
      <c r="I43" s="42">
        <v>2</v>
      </c>
      <c r="J43" s="2"/>
      <c r="K43" s="5">
        <v>4</v>
      </c>
      <c r="L43" s="58"/>
      <c r="M43" s="36">
        <v>1</v>
      </c>
      <c r="N43" s="92"/>
      <c r="O43" s="30" t="s">
        <v>247</v>
      </c>
      <c r="P43" s="31"/>
      <c r="Q43" s="36">
        <f>$Q$16</f>
        <v>309</v>
      </c>
    </row>
    <row r="44" spans="1:17" x14ac:dyDescent="0.25">
      <c r="A44" s="3">
        <v>42</v>
      </c>
      <c r="B44" s="44"/>
      <c r="C44" s="46" t="s">
        <v>299</v>
      </c>
      <c r="D44" s="61"/>
      <c r="E44" s="80">
        <f>'Players 28-50'!$W$39</f>
        <v>1357</v>
      </c>
      <c r="F44" s="85">
        <v>23</v>
      </c>
      <c r="G44" s="81">
        <v>33</v>
      </c>
      <c r="H44" s="85">
        <v>99</v>
      </c>
      <c r="I44" s="81">
        <v>2</v>
      </c>
      <c r="J44" s="2"/>
      <c r="K44" s="5">
        <v>5</v>
      </c>
      <c r="L44" s="25"/>
      <c r="M44" s="41">
        <v>1</v>
      </c>
      <c r="N44" s="41"/>
      <c r="O44" s="43" t="s">
        <v>165</v>
      </c>
      <c r="P44" s="44"/>
      <c r="Q44" s="41">
        <f>$Q$3</f>
        <v>299</v>
      </c>
    </row>
    <row r="45" spans="1:17" x14ac:dyDescent="0.25">
      <c r="A45" s="3">
        <v>43</v>
      </c>
      <c r="B45" s="44"/>
      <c r="C45" s="48" t="s">
        <v>204</v>
      </c>
      <c r="D45" s="83"/>
      <c r="E45" s="43">
        <f>'Players 28-50'!$Q$29</f>
        <v>1337</v>
      </c>
      <c r="F45" s="87">
        <v>2</v>
      </c>
      <c r="G45" s="81">
        <v>43</v>
      </c>
      <c r="H45" s="87">
        <v>41</v>
      </c>
      <c r="I45" s="47">
        <v>2</v>
      </c>
      <c r="K45" s="5">
        <v>6</v>
      </c>
      <c r="L45" s="59"/>
      <c r="M45" s="41">
        <v>1</v>
      </c>
      <c r="N45" s="41"/>
      <c r="O45" s="43" t="s">
        <v>283</v>
      </c>
      <c r="P45" s="44"/>
      <c r="Q45" s="41">
        <f>$Q$23</f>
        <v>246</v>
      </c>
    </row>
    <row r="46" spans="1:17" x14ac:dyDescent="0.25">
      <c r="A46" s="3">
        <v>44</v>
      </c>
      <c r="C46" s="6" t="s">
        <v>302</v>
      </c>
      <c r="D46" s="61"/>
      <c r="E46" s="80">
        <f>'Players 1-27'!$Q$19</f>
        <v>1333</v>
      </c>
      <c r="F46" s="85">
        <v>14</v>
      </c>
      <c r="G46" s="81">
        <v>44</v>
      </c>
      <c r="H46" s="85">
        <v>23</v>
      </c>
      <c r="I46" s="78">
        <v>1</v>
      </c>
      <c r="J46" s="2"/>
      <c r="K46" s="5">
        <v>7</v>
      </c>
      <c r="L46" s="25"/>
      <c r="M46" s="42">
        <v>1</v>
      </c>
      <c r="N46" s="41"/>
      <c r="O46" s="79" t="s">
        <v>284</v>
      </c>
      <c r="P46" s="45"/>
      <c r="Q46" s="42">
        <f>$Q$22</f>
        <v>238</v>
      </c>
    </row>
    <row r="47" spans="1:17" x14ac:dyDescent="0.25">
      <c r="A47" s="3">
        <v>45</v>
      </c>
      <c r="C47" s="6" t="s">
        <v>47</v>
      </c>
      <c r="D47" s="61"/>
      <c r="E47" s="80">
        <f>'Players 28-50'!$Q$69</f>
        <v>1290</v>
      </c>
      <c r="F47" s="85">
        <v>47</v>
      </c>
      <c r="G47" s="81">
        <v>45</v>
      </c>
      <c r="H47" s="85">
        <v>14</v>
      </c>
      <c r="I47" s="78">
        <v>2</v>
      </c>
      <c r="K47" s="5">
        <v>8</v>
      </c>
      <c r="L47" s="58"/>
      <c r="M47" s="17">
        <v>1</v>
      </c>
      <c r="N47" s="17"/>
      <c r="O47" s="30" t="s">
        <v>75</v>
      </c>
      <c r="P47" s="31"/>
      <c r="Q47" s="17">
        <f>$Q$5</f>
        <v>178</v>
      </c>
    </row>
    <row r="48" spans="1:17" x14ac:dyDescent="0.25">
      <c r="A48" s="3">
        <v>46</v>
      </c>
      <c r="C48" s="6" t="s">
        <v>44</v>
      </c>
      <c r="D48" s="61"/>
      <c r="E48" s="80">
        <f>'Players 28-50'!$AC$9</f>
        <v>1274</v>
      </c>
      <c r="F48" s="85">
        <v>42</v>
      </c>
      <c r="G48" s="81">
        <v>46</v>
      </c>
      <c r="H48" s="85">
        <v>99</v>
      </c>
      <c r="I48" s="78">
        <v>2</v>
      </c>
      <c r="K48" s="5">
        <v>9</v>
      </c>
      <c r="L48" s="59"/>
      <c r="M48" s="41"/>
      <c r="N48" s="41"/>
      <c r="O48" s="43" t="s">
        <v>181</v>
      </c>
      <c r="P48" s="44"/>
      <c r="Q48" s="41">
        <f>$Q$4</f>
        <v>368</v>
      </c>
    </row>
    <row r="49" spans="1:17" x14ac:dyDescent="0.25">
      <c r="A49" s="3">
        <v>47</v>
      </c>
      <c r="C49" s="46" t="s">
        <v>211</v>
      </c>
      <c r="D49" s="61"/>
      <c r="E49" s="80">
        <f>'Players 28-50'!$AC$19</f>
        <v>1264</v>
      </c>
      <c r="F49" s="86">
        <v>47</v>
      </c>
      <c r="G49" s="81">
        <v>47</v>
      </c>
      <c r="H49" s="85">
        <v>99</v>
      </c>
      <c r="I49" s="81">
        <v>2</v>
      </c>
      <c r="K49" s="5">
        <v>10</v>
      </c>
      <c r="L49" s="25"/>
      <c r="M49" s="41"/>
      <c r="N49" s="41"/>
      <c r="O49" s="43" t="s">
        <v>198</v>
      </c>
      <c r="P49" s="45"/>
      <c r="Q49" s="42">
        <f>$Q$9</f>
        <v>347</v>
      </c>
    </row>
    <row r="50" spans="1:17" x14ac:dyDescent="0.25">
      <c r="A50" s="3">
        <v>48</v>
      </c>
      <c r="B50" s="44"/>
      <c r="C50" s="48" t="s">
        <v>135</v>
      </c>
      <c r="D50" s="83"/>
      <c r="E50" s="43">
        <f>'Players 1-27'!$AC$39</f>
        <v>1233</v>
      </c>
      <c r="F50" s="87">
        <v>14</v>
      </c>
      <c r="G50" s="81">
        <v>48</v>
      </c>
      <c r="H50" s="87">
        <v>99</v>
      </c>
      <c r="I50" s="47">
        <v>1</v>
      </c>
      <c r="K50" s="5">
        <v>11</v>
      </c>
      <c r="L50" s="25"/>
      <c r="M50" s="41"/>
      <c r="N50" s="41"/>
      <c r="O50" s="43" t="s">
        <v>107</v>
      </c>
      <c r="P50" s="44"/>
      <c r="Q50" s="41">
        <f>$Q$11</f>
        <v>308</v>
      </c>
    </row>
    <row r="51" spans="1:17" x14ac:dyDescent="0.25">
      <c r="A51" s="3">
        <v>49</v>
      </c>
      <c r="B51" s="44"/>
      <c r="C51" s="46" t="s">
        <v>148</v>
      </c>
      <c r="D51" s="83"/>
      <c r="E51" s="43">
        <f>'Players 28-50'!$E$69</f>
        <v>1208</v>
      </c>
      <c r="F51" s="87">
        <v>14</v>
      </c>
      <c r="G51" s="81">
        <v>49</v>
      </c>
      <c r="H51" s="90">
        <v>21</v>
      </c>
      <c r="I51" s="42">
        <v>2</v>
      </c>
      <c r="K51" s="5">
        <v>12</v>
      </c>
      <c r="L51" s="58"/>
      <c r="M51" s="17"/>
      <c r="N51" s="17"/>
      <c r="O51" s="30" t="s">
        <v>74</v>
      </c>
      <c r="P51" s="31"/>
      <c r="Q51" s="17">
        <f>$Q$6</f>
        <v>298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1132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/>
      <c r="N52" s="41"/>
      <c r="O52" s="43" t="s">
        <v>144</v>
      </c>
      <c r="P52" s="45"/>
      <c r="Q52" s="42">
        <f>$Q$19</f>
        <v>265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10</v>
      </c>
      <c r="P53" s="44"/>
      <c r="Q53" s="41">
        <f>$Q$7</f>
        <v>252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164</v>
      </c>
      <c r="P54" s="45"/>
      <c r="Q54" s="41">
        <f>$Q$18</f>
        <v>245</v>
      </c>
    </row>
    <row r="55" spans="1:17" x14ac:dyDescent="0.25">
      <c r="A55" s="3"/>
      <c r="C55" s="32" t="s">
        <v>306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263</v>
      </c>
      <c r="P55" s="31"/>
      <c r="Q55" s="36">
        <f>$Q$13</f>
        <v>243</v>
      </c>
    </row>
    <row r="56" spans="1:17" x14ac:dyDescent="0.25">
      <c r="A56" s="3"/>
      <c r="C56" s="75" t="s">
        <v>280</v>
      </c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262</v>
      </c>
      <c r="P56" s="44"/>
      <c r="Q56" s="42">
        <f>$Q$12</f>
        <v>242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2"/>
      <c r="N57" s="41"/>
      <c r="O57" s="43" t="s">
        <v>201</v>
      </c>
      <c r="P57" s="44"/>
      <c r="Q57" s="41">
        <f>$Q$28</f>
        <v>231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11</v>
      </c>
      <c r="P58" s="44"/>
      <c r="Q58" s="41">
        <f>$Q$15</f>
        <v>218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260</v>
      </c>
      <c r="P59" s="44"/>
      <c r="Q59" s="41">
        <f>$Q$30</f>
        <v>218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182</v>
      </c>
      <c r="P60" s="45"/>
      <c r="Q60" s="42">
        <f>$Q$20</f>
        <v>196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43" t="s">
        <v>252</v>
      </c>
      <c r="P61" s="45"/>
      <c r="Q61" s="41">
        <f>$Q$25</f>
        <v>193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1"/>
      <c r="N62" s="41"/>
      <c r="O62" s="79" t="s">
        <v>285</v>
      </c>
      <c r="Q62" s="78">
        <f>$Q$32</f>
        <v>183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5"/>
      <c r="N63" s="45"/>
      <c r="O63" s="43" t="s">
        <v>197</v>
      </c>
      <c r="P63" s="47"/>
      <c r="Q63" s="42">
        <f>$Q$21</f>
        <v>181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2"/>
      <c r="N64" s="41"/>
      <c r="O64" s="43" t="s">
        <v>287</v>
      </c>
      <c r="P64" s="44"/>
      <c r="Q64" s="42">
        <f>$Q$27</f>
        <v>170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264</v>
      </c>
      <c r="P65" s="45"/>
      <c r="Q65" s="41">
        <f>$Q$26</f>
        <v>167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2"/>
      <c r="N66" s="41"/>
      <c r="O66" s="79" t="s">
        <v>291</v>
      </c>
      <c r="P66" s="45"/>
      <c r="Q66" s="42">
        <f>$Q$33</f>
        <v>142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43" t="s">
        <v>245</v>
      </c>
      <c r="P67" s="44"/>
      <c r="Q67" s="41">
        <f>$Q$31</f>
        <v>140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1"/>
      <c r="N68" s="41"/>
      <c r="O68" s="43" t="s">
        <v>120</v>
      </c>
      <c r="P68" s="44"/>
      <c r="Q68" s="41">
        <f>$Q$8</f>
        <v>132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36"/>
      <c r="N69" s="17"/>
      <c r="O69" s="93" t="s">
        <v>286</v>
      </c>
      <c r="P69" s="31"/>
      <c r="Q69" s="17">
        <f>$Q$24</f>
        <v>130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1"/>
      <c r="N70" s="41"/>
      <c r="O70" s="43" t="s">
        <v>153</v>
      </c>
      <c r="P70" s="46"/>
      <c r="Q70" s="42">
        <f>$Q$29</f>
        <v>128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5">
      <c r="A72" s="81"/>
      <c r="D72" s="80"/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5">
      <c r="A73" s="3"/>
      <c r="F73" s="79"/>
      <c r="G73" s="54"/>
      <c r="H73" s="79"/>
      <c r="I73" s="71"/>
      <c r="J73" s="32"/>
      <c r="K73" s="5"/>
      <c r="L73" s="5"/>
      <c r="M73" s="41"/>
      <c r="N73" s="41"/>
      <c r="O73" s="57"/>
      <c r="P73" s="45"/>
      <c r="Q73" s="42"/>
    </row>
    <row r="74" spans="1:17" ht="12.9" customHeight="1" x14ac:dyDescent="0.25">
      <c r="A74" s="3"/>
      <c r="F74" s="79"/>
      <c r="G74" s="54"/>
      <c r="H74" s="79"/>
      <c r="I74" s="68"/>
      <c r="K74" s="5"/>
      <c r="M74" s="41"/>
      <c r="N74" s="41"/>
      <c r="O74" s="57"/>
      <c r="P74" s="44"/>
      <c r="Q74" s="41"/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248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307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249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259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304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21:I22">
    <sortCondition ref="H21:H2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10
Talladega</oddHeader>
  </headerFooter>
  <webPublishItems count="1">
    <webPublishItem id="4436" divId="DTVIII_Race1_4436" sourceType="sheet" destinationFile="C:\Users\roy_m\My Web Sites\N2022\DTXXVII-Race1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368</v>
      </c>
      <c r="M3" s="13" t="s">
        <v>16</v>
      </c>
      <c r="N3" s="13"/>
      <c r="O3" s="20" t="s">
        <v>184</v>
      </c>
      <c r="Q3" s="5">
        <f>'Leader Board'!$Q$4</f>
        <v>368</v>
      </c>
      <c r="R3" s="13"/>
      <c r="S3" s="13" t="s">
        <v>16</v>
      </c>
      <c r="T3" s="13"/>
      <c r="U3" s="13" t="s">
        <v>77</v>
      </c>
      <c r="W3" s="80">
        <f>'Leader Board'!$Q$6</f>
        <v>298</v>
      </c>
      <c r="Y3" s="13" t="s">
        <v>16</v>
      </c>
      <c r="Z3" s="13"/>
      <c r="AA3" s="13" t="s">
        <v>77</v>
      </c>
      <c r="AC3" s="80">
        <f>'Leader Board'!$Q$6</f>
        <v>298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312</v>
      </c>
      <c r="M4" s="14" t="s">
        <v>17</v>
      </c>
      <c r="N4" s="5"/>
      <c r="O4" s="13" t="s">
        <v>108</v>
      </c>
      <c r="P4" s="13"/>
      <c r="Q4" s="5">
        <f>'Leader Board'!$Q$11</f>
        <v>308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308</v>
      </c>
      <c r="Y4" s="14" t="s">
        <v>17</v>
      </c>
      <c r="Z4" s="13"/>
      <c r="AA4" s="13" t="s">
        <v>71</v>
      </c>
      <c r="AB4" s="13"/>
      <c r="AC4" s="5">
        <f>'Leader Board'!$Q$7</f>
        <v>252</v>
      </c>
    </row>
    <row r="5" spans="1:29" x14ac:dyDescent="0.25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334</v>
      </c>
      <c r="M5" s="14" t="s">
        <v>18</v>
      </c>
      <c r="N5" s="5"/>
      <c r="O5" s="20" t="s">
        <v>258</v>
      </c>
      <c r="Q5" s="41">
        <f>'Leader Board'!$Q$13</f>
        <v>243</v>
      </c>
      <c r="R5" s="13"/>
      <c r="S5" s="14" t="s">
        <v>18</v>
      </c>
      <c r="T5" s="13"/>
      <c r="U5" s="20" t="s">
        <v>223</v>
      </c>
      <c r="W5" s="80">
        <f>'Leader Board'!$Q$14</f>
        <v>334</v>
      </c>
      <c r="Y5" s="14" t="s">
        <v>18</v>
      </c>
      <c r="Z5" s="13"/>
      <c r="AA5" s="20" t="s">
        <v>223</v>
      </c>
      <c r="AC5" s="80">
        <f>'Leader Board'!$Q$14</f>
        <v>334</v>
      </c>
    </row>
    <row r="6" spans="1:29" x14ac:dyDescent="0.25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265</v>
      </c>
      <c r="M6" s="14" t="s">
        <v>19</v>
      </c>
      <c r="N6" s="13"/>
      <c r="O6" s="13" t="s">
        <v>169</v>
      </c>
      <c r="P6" s="13"/>
      <c r="Q6" s="5">
        <f>'Leader Board'!$Q$18</f>
        <v>245</v>
      </c>
      <c r="R6" s="13"/>
      <c r="S6" s="14" t="s">
        <v>19</v>
      </c>
      <c r="T6" s="13"/>
      <c r="U6" s="20" t="s">
        <v>275</v>
      </c>
      <c r="W6" s="60">
        <f>'Leader Board'!$Q$17</f>
        <v>292</v>
      </c>
      <c r="Y6" s="14" t="s">
        <v>19</v>
      </c>
      <c r="Z6" s="13"/>
      <c r="AA6" s="13" t="s">
        <v>143</v>
      </c>
      <c r="AC6" s="60">
        <f>'Leader Board'!$Q$19</f>
        <v>265</v>
      </c>
    </row>
    <row r="7" spans="1:29" x14ac:dyDescent="0.25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292</v>
      </c>
      <c r="J7" s="13"/>
      <c r="K7" s="5">
        <f>'Leader Board'!$Q$22</f>
        <v>238</v>
      </c>
      <c r="M7" s="13" t="s">
        <v>20</v>
      </c>
      <c r="N7" s="5"/>
      <c r="O7" s="20" t="s">
        <v>222</v>
      </c>
      <c r="Q7" s="41">
        <f>'Leader Board'!$Q$25</f>
        <v>193</v>
      </c>
      <c r="R7" s="13"/>
      <c r="S7" s="13" t="s">
        <v>20</v>
      </c>
      <c r="T7" s="13"/>
      <c r="U7" s="20" t="s">
        <v>296</v>
      </c>
      <c r="V7" s="13"/>
      <c r="W7" s="5">
        <f>'Leader Board'!$Q$28</f>
        <v>231</v>
      </c>
      <c r="Y7" s="13" t="s">
        <v>20</v>
      </c>
      <c r="Z7" s="13"/>
      <c r="AA7" s="20" t="s">
        <v>294</v>
      </c>
      <c r="AC7" s="41">
        <f>'Leader Board'!$Q$23</f>
        <v>246</v>
      </c>
    </row>
    <row r="8" spans="1:29" x14ac:dyDescent="0.25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293</v>
      </c>
      <c r="J8" s="13"/>
      <c r="K8" s="17">
        <f>'Leader Board'!$Q$32</f>
        <v>183</v>
      </c>
      <c r="M8" s="13" t="s">
        <v>21</v>
      </c>
      <c r="N8" s="13"/>
      <c r="O8" s="20" t="s">
        <v>234</v>
      </c>
      <c r="P8" s="13"/>
      <c r="Q8" s="17">
        <f>'Leader Board'!$Q$31</f>
        <v>140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140</v>
      </c>
      <c r="Y8" s="13" t="s">
        <v>21</v>
      </c>
      <c r="Z8" s="13"/>
      <c r="AA8" s="20" t="s">
        <v>234</v>
      </c>
      <c r="AB8" s="13"/>
      <c r="AC8" s="17">
        <f>'Leader Board'!$Q$31</f>
        <v>140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294</v>
      </c>
      <c r="J9" s="13"/>
      <c r="K9" s="5">
        <f>SUM(K3:K8)</f>
        <v>1700</v>
      </c>
      <c r="M9" s="5" t="s">
        <v>166</v>
      </c>
      <c r="N9" s="5"/>
      <c r="O9" s="20" t="s">
        <v>305</v>
      </c>
      <c r="P9" s="13"/>
      <c r="Q9" s="5">
        <f>SUM(Q3:Q8)</f>
        <v>1497</v>
      </c>
      <c r="R9" s="13"/>
      <c r="S9" s="5" t="s">
        <v>166</v>
      </c>
      <c r="T9" s="5"/>
      <c r="U9" s="20" t="s">
        <v>222</v>
      </c>
      <c r="V9" s="13"/>
      <c r="W9" s="5">
        <f>SUM(W3:W8)</f>
        <v>1603</v>
      </c>
      <c r="Y9" s="5" t="s">
        <v>166</v>
      </c>
      <c r="Z9" s="5"/>
      <c r="AA9" s="23" t="s">
        <v>292</v>
      </c>
      <c r="AB9" s="13"/>
      <c r="AC9" s="5">
        <f>SUM(AC3:AC8)</f>
        <v>1535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295</v>
      </c>
      <c r="M10" s="5" t="s">
        <v>154</v>
      </c>
      <c r="N10" s="5"/>
      <c r="O10" s="20" t="s">
        <v>297</v>
      </c>
      <c r="P10" s="13"/>
      <c r="Q10" s="5"/>
      <c r="R10" s="13"/>
      <c r="S10" s="5" t="s">
        <v>154</v>
      </c>
      <c r="T10" s="13"/>
      <c r="U10" s="20" t="s">
        <v>294</v>
      </c>
      <c r="V10" s="13"/>
      <c r="W10" s="4"/>
      <c r="Y10" s="5" t="s">
        <v>154</v>
      </c>
      <c r="Z10" s="5"/>
      <c r="AA10" s="20" t="s">
        <v>305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303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299</v>
      </c>
      <c r="M13" s="13" t="s">
        <v>16</v>
      </c>
      <c r="N13" s="13"/>
      <c r="O13" s="13" t="s">
        <v>79</v>
      </c>
      <c r="Q13" s="5">
        <f>'Leader Board'!$Q$5</f>
        <v>178</v>
      </c>
      <c r="S13" s="13" t="s">
        <v>16</v>
      </c>
      <c r="T13" s="13"/>
      <c r="U13" s="20" t="s">
        <v>170</v>
      </c>
      <c r="V13" s="13"/>
      <c r="W13" s="5">
        <f>'Leader Board'!$Q$3</f>
        <v>299</v>
      </c>
      <c r="Y13" s="20" t="s">
        <v>16</v>
      </c>
      <c r="Z13" s="13"/>
      <c r="AA13" s="20" t="s">
        <v>170</v>
      </c>
      <c r="AB13" s="13"/>
      <c r="AC13" s="5">
        <f>'Leader Board'!$Q$3</f>
        <v>299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312</v>
      </c>
      <c r="M14" s="14" t="s">
        <v>17</v>
      </c>
      <c r="N14" s="13"/>
      <c r="O14" s="13" t="s">
        <v>108</v>
      </c>
      <c r="P14" s="13"/>
      <c r="Q14" s="5">
        <f>'Leader Board'!$Q$11</f>
        <v>308</v>
      </c>
      <c r="S14" s="14" t="s">
        <v>17</v>
      </c>
      <c r="T14" s="13"/>
      <c r="U14" s="13" t="s">
        <v>71</v>
      </c>
      <c r="V14" s="13"/>
      <c r="W14" s="5">
        <f>'Leader Board'!$Q$7</f>
        <v>252</v>
      </c>
      <c r="Y14" s="28" t="s">
        <v>17</v>
      </c>
      <c r="Z14" s="13"/>
      <c r="AA14" s="13" t="s">
        <v>108</v>
      </c>
      <c r="AB14" s="13"/>
      <c r="AC14" s="5">
        <f>'Leader Board'!$Q$11</f>
        <v>308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243</v>
      </c>
      <c r="M15" s="14" t="s">
        <v>18</v>
      </c>
      <c r="N15" s="13"/>
      <c r="O15" s="20" t="s">
        <v>223</v>
      </c>
      <c r="Q15" s="80">
        <f>'Leader Board'!$Q$14</f>
        <v>334</v>
      </c>
      <c r="S15" s="14" t="s">
        <v>18</v>
      </c>
      <c r="T15" s="13"/>
      <c r="U15" s="13" t="s">
        <v>220</v>
      </c>
      <c r="V15" s="13"/>
      <c r="W15" s="5">
        <f>'Leader Board'!$Q$16</f>
        <v>309</v>
      </c>
      <c r="Y15" s="28" t="s">
        <v>18</v>
      </c>
      <c r="Z15" s="13"/>
      <c r="AA15" s="20" t="s">
        <v>258</v>
      </c>
      <c r="AC15" s="41">
        <f>'Leader Board'!$Q$13</f>
        <v>243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245</v>
      </c>
      <c r="M16" s="14" t="s">
        <v>19</v>
      </c>
      <c r="N16" s="5"/>
      <c r="O16" s="13" t="s">
        <v>169</v>
      </c>
      <c r="P16" s="13"/>
      <c r="Q16" s="5">
        <f>'Leader Board'!$Q$18</f>
        <v>245</v>
      </c>
      <c r="S16" s="14" t="s">
        <v>19</v>
      </c>
      <c r="T16" s="5"/>
      <c r="U16" s="13" t="s">
        <v>169</v>
      </c>
      <c r="V16" s="13"/>
      <c r="W16" s="5">
        <f>'Leader Board'!$Q$18</f>
        <v>245</v>
      </c>
      <c r="Y16" s="28" t="s">
        <v>19</v>
      </c>
      <c r="Z16" s="13"/>
      <c r="AA16" s="20" t="s">
        <v>215</v>
      </c>
      <c r="AB16" s="13"/>
      <c r="AC16" s="41">
        <f>'Leader Board'!$Q$21</f>
        <v>181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167</v>
      </c>
      <c r="M17" s="13" t="s">
        <v>20</v>
      </c>
      <c r="N17" s="13"/>
      <c r="O17" s="20" t="s">
        <v>171</v>
      </c>
      <c r="P17" s="13"/>
      <c r="Q17" s="5">
        <f>'Leader Board'!$Q$29</f>
        <v>128</v>
      </c>
      <c r="S17" s="13" t="s">
        <v>20</v>
      </c>
      <c r="T17" s="13"/>
      <c r="U17" s="20" t="s">
        <v>256</v>
      </c>
      <c r="V17" s="13"/>
      <c r="W17" s="5">
        <f>'Leader Board'!$Q$26</f>
        <v>167</v>
      </c>
      <c r="Y17" s="20" t="s">
        <v>20</v>
      </c>
      <c r="Z17" s="13"/>
      <c r="AA17" s="20" t="s">
        <v>298</v>
      </c>
      <c r="AB17" s="13"/>
      <c r="AC17" s="5">
        <f>'Leader Board'!$Q$27</f>
        <v>170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140</v>
      </c>
      <c r="M18" s="13" t="s">
        <v>21</v>
      </c>
      <c r="N18" s="13"/>
      <c r="O18" s="20" t="s">
        <v>234</v>
      </c>
      <c r="P18" s="13"/>
      <c r="Q18" s="17">
        <f>'Leader Board'!$Q$31</f>
        <v>140</v>
      </c>
      <c r="S18" s="13" t="s">
        <v>21</v>
      </c>
      <c r="T18" s="13"/>
      <c r="U18" s="20" t="s">
        <v>234</v>
      </c>
      <c r="V18" s="13"/>
      <c r="W18" s="17">
        <f>'Leader Board'!$Q$31</f>
        <v>140</v>
      </c>
      <c r="Y18" s="20" t="s">
        <v>21</v>
      </c>
      <c r="Z18" s="13"/>
      <c r="AA18" s="23" t="s">
        <v>293</v>
      </c>
      <c r="AB18" s="13"/>
      <c r="AC18" s="17">
        <f>'Leader Board'!$Q$32</f>
        <v>183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296</v>
      </c>
      <c r="J19" s="13"/>
      <c r="K19" s="5">
        <f>SUM(K13:K18)</f>
        <v>1406</v>
      </c>
      <c r="M19" s="5" t="s">
        <v>166</v>
      </c>
      <c r="N19" s="5"/>
      <c r="O19" s="20" t="s">
        <v>294</v>
      </c>
      <c r="P19" s="13"/>
      <c r="Q19" s="5">
        <f>SUM(Q13:Q18)</f>
        <v>1333</v>
      </c>
      <c r="S19" s="5" t="s">
        <v>166</v>
      </c>
      <c r="T19" s="5"/>
      <c r="U19" s="20" t="s">
        <v>305</v>
      </c>
      <c r="V19" s="13"/>
      <c r="W19" s="5">
        <f>SUM(W13:W18)</f>
        <v>1412</v>
      </c>
      <c r="Y19" s="5" t="s">
        <v>166</v>
      </c>
      <c r="Z19" s="5"/>
      <c r="AA19" s="20" t="s">
        <v>171</v>
      </c>
      <c r="AB19" s="13"/>
      <c r="AC19" s="5">
        <f>SUM(AC13:AC18)</f>
        <v>1384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295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297</v>
      </c>
      <c r="V20" s="13"/>
      <c r="W20" s="4"/>
      <c r="Y20" s="5" t="s">
        <v>154</v>
      </c>
      <c r="Z20" s="5"/>
      <c r="AA20" s="23" t="s">
        <v>295</v>
      </c>
      <c r="AB20" s="13"/>
      <c r="AC20" s="13"/>
    </row>
    <row r="21" spans="1:29" x14ac:dyDescent="0.25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299</v>
      </c>
      <c r="S23" s="13" t="s">
        <v>16</v>
      </c>
      <c r="T23" s="13"/>
      <c r="U23" s="20" t="s">
        <v>184</v>
      </c>
      <c r="W23" s="5">
        <f>'Leader Board'!$Q$4</f>
        <v>368</v>
      </c>
      <c r="X23" s="13"/>
      <c r="Y23" s="20" t="s">
        <v>16</v>
      </c>
      <c r="Z23" s="13"/>
      <c r="AA23" s="20" t="s">
        <v>184</v>
      </c>
      <c r="AC23" s="5">
        <f>'Leader Board'!$Q$4</f>
        <v>368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312</v>
      </c>
      <c r="S24" s="14" t="s">
        <v>17</v>
      </c>
      <c r="T24" s="13"/>
      <c r="U24" s="13" t="s">
        <v>108</v>
      </c>
      <c r="V24" s="13"/>
      <c r="W24" s="5">
        <f>'Leader Board'!$Q$11</f>
        <v>308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312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334</v>
      </c>
      <c r="S25" s="14" t="s">
        <v>18</v>
      </c>
      <c r="T25" s="13"/>
      <c r="U25" s="13" t="s">
        <v>220</v>
      </c>
      <c r="V25" s="13"/>
      <c r="W25" s="5">
        <f>'Leader Board'!$Q$16</f>
        <v>309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309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292</v>
      </c>
      <c r="S26" s="14" t="s">
        <v>19</v>
      </c>
      <c r="T26" s="13"/>
      <c r="U26" s="13" t="s">
        <v>169</v>
      </c>
      <c r="V26" s="13"/>
      <c r="W26" s="5">
        <f>'Leader Board'!$Q$18</f>
        <v>245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292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167</v>
      </c>
      <c r="S27" s="13" t="s">
        <v>20</v>
      </c>
      <c r="T27" s="13"/>
      <c r="U27" s="20" t="s">
        <v>294</v>
      </c>
      <c r="W27" s="41">
        <f>'Leader Board'!$Q$23</f>
        <v>246</v>
      </c>
      <c r="X27" s="13"/>
      <c r="Y27" s="20" t="s">
        <v>20</v>
      </c>
      <c r="Z27" s="13"/>
      <c r="AA27" s="20" t="s">
        <v>296</v>
      </c>
      <c r="AB27" s="13"/>
      <c r="AC27" s="5">
        <f>'Leader Board'!$Q$28</f>
        <v>231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293</v>
      </c>
      <c r="P28" s="13"/>
      <c r="Q28" s="17">
        <f>'Leader Board'!$Q$32</f>
        <v>183</v>
      </c>
      <c r="S28" s="13" t="s">
        <v>21</v>
      </c>
      <c r="T28" s="13"/>
      <c r="U28" s="23" t="s">
        <v>293</v>
      </c>
      <c r="V28" s="13"/>
      <c r="W28" s="17">
        <f>'Leader Board'!$Q$32</f>
        <v>183</v>
      </c>
      <c r="X28" s="13"/>
      <c r="Y28" s="20" t="s">
        <v>21</v>
      </c>
      <c r="Z28" s="13"/>
      <c r="AA28" s="23" t="s">
        <v>291</v>
      </c>
      <c r="AB28" s="13"/>
      <c r="AC28" s="17">
        <f>'Leader Board'!$Q$33</f>
        <v>142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296</v>
      </c>
      <c r="P29" s="13"/>
      <c r="Q29" s="5">
        <f>SUM(Q23:Q28)</f>
        <v>1587</v>
      </c>
      <c r="S29" s="5" t="s">
        <v>166</v>
      </c>
      <c r="T29" s="13"/>
      <c r="U29" s="20" t="s">
        <v>171</v>
      </c>
      <c r="V29" s="13"/>
      <c r="W29" s="5">
        <f>SUM(W23:W28)</f>
        <v>1659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1654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295</v>
      </c>
      <c r="P30" s="13"/>
      <c r="Q30" s="13"/>
      <c r="S30" s="5" t="s">
        <v>154</v>
      </c>
      <c r="T30" s="5"/>
      <c r="U30" s="20" t="s">
        <v>296</v>
      </c>
      <c r="V30" s="13"/>
      <c r="W30" s="5"/>
      <c r="X30" s="13"/>
      <c r="Y30" s="19" t="s">
        <v>154</v>
      </c>
      <c r="AA30" s="20" t="s">
        <v>297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299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299</v>
      </c>
      <c r="S33" s="13" t="s">
        <v>16</v>
      </c>
      <c r="T33" s="13"/>
      <c r="U33" s="20" t="s">
        <v>184</v>
      </c>
      <c r="W33" s="5">
        <f>'Leader Board'!$Q$4</f>
        <v>368</v>
      </c>
      <c r="X33" s="13"/>
      <c r="Y33" s="13" t="s">
        <v>16</v>
      </c>
      <c r="Z33" s="13"/>
      <c r="AA33" s="20" t="s">
        <v>184</v>
      </c>
      <c r="AC33" s="5">
        <f>'Leader Board'!$Q$4</f>
        <v>368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252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312</v>
      </c>
      <c r="S34" s="14" t="s">
        <v>17</v>
      </c>
      <c r="T34" s="13"/>
      <c r="U34" s="13" t="s">
        <v>71</v>
      </c>
      <c r="V34" s="13"/>
      <c r="W34" s="5">
        <f>'Leader Board'!$Q$7</f>
        <v>252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308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243</v>
      </c>
      <c r="L35" s="13"/>
      <c r="M35" s="28" t="s">
        <v>18</v>
      </c>
      <c r="N35" s="13"/>
      <c r="O35" s="20" t="s">
        <v>223</v>
      </c>
      <c r="Q35" s="80">
        <f>'Leader Board'!$Q$14</f>
        <v>334</v>
      </c>
      <c r="S35" s="14" t="s">
        <v>18</v>
      </c>
      <c r="T35" s="13"/>
      <c r="U35" s="13" t="s">
        <v>76</v>
      </c>
      <c r="V35" s="13"/>
      <c r="W35" s="5">
        <f>'Leader Board'!$Q$15</f>
        <v>218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309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265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245</v>
      </c>
      <c r="S36" s="14" t="s">
        <v>19</v>
      </c>
      <c r="T36" s="13"/>
      <c r="U36" s="20" t="s">
        <v>275</v>
      </c>
      <c r="V36" s="13"/>
      <c r="W36" s="41">
        <f>'Leader Board'!$Q$17</f>
        <v>292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245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292</v>
      </c>
      <c r="J37" s="13"/>
      <c r="K37" s="5">
        <f>'Leader Board'!$Q$22</f>
        <v>238</v>
      </c>
      <c r="M37" s="20" t="s">
        <v>20</v>
      </c>
      <c r="N37" s="13"/>
      <c r="O37" s="23" t="s">
        <v>292</v>
      </c>
      <c r="P37" s="13"/>
      <c r="Q37" s="5">
        <f>'Leader Board'!$Q$22</f>
        <v>238</v>
      </c>
      <c r="S37" s="13" t="s">
        <v>20</v>
      </c>
      <c r="T37" s="5"/>
      <c r="U37" s="20" t="s">
        <v>294</v>
      </c>
      <c r="W37" s="41">
        <f>'Leader Board'!$Q$23</f>
        <v>246</v>
      </c>
      <c r="X37" s="13"/>
      <c r="Y37" s="13" t="s">
        <v>20</v>
      </c>
      <c r="Z37" s="13"/>
      <c r="AA37" s="20" t="s">
        <v>296</v>
      </c>
      <c r="AB37" s="13"/>
      <c r="AC37" s="5">
        <f>'Leader Board'!$Q$28</f>
        <v>231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140</v>
      </c>
      <c r="M38" s="20" t="s">
        <v>21</v>
      </c>
      <c r="N38" s="13"/>
      <c r="O38" s="20" t="s">
        <v>234</v>
      </c>
      <c r="P38" s="13"/>
      <c r="Q38" s="17">
        <f>'Leader Board'!$Q$31</f>
        <v>140</v>
      </c>
      <c r="S38" s="13" t="s">
        <v>21</v>
      </c>
      <c r="T38" s="5"/>
      <c r="U38" s="20" t="s">
        <v>234</v>
      </c>
      <c r="V38" s="13"/>
      <c r="W38" s="17">
        <f>'Leader Board'!$Q$31</f>
        <v>140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140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1437</v>
      </c>
      <c r="M39" s="19" t="s">
        <v>166</v>
      </c>
      <c r="N39" s="5"/>
      <c r="O39" s="20" t="s">
        <v>222</v>
      </c>
      <c r="P39" s="13"/>
      <c r="Q39" s="5">
        <f>SUM(Q33:Q38)</f>
        <v>1568</v>
      </c>
      <c r="S39" s="19" t="s">
        <v>166</v>
      </c>
      <c r="T39" s="13"/>
      <c r="U39" s="23" t="s">
        <v>292</v>
      </c>
      <c r="V39" s="13"/>
      <c r="W39" s="5">
        <f>SUM(W33:W38)</f>
        <v>1516</v>
      </c>
      <c r="X39" s="13"/>
      <c r="Y39" s="5" t="s">
        <v>166</v>
      </c>
      <c r="Z39" s="5"/>
      <c r="AA39" s="20" t="s">
        <v>294</v>
      </c>
      <c r="AB39" s="13"/>
      <c r="AC39" s="5">
        <f>SUM(AC34:AC38)</f>
        <v>1233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295</v>
      </c>
      <c r="J40" s="13"/>
      <c r="K40" s="13"/>
      <c r="M40" s="19" t="s">
        <v>154</v>
      </c>
      <c r="N40" s="5"/>
      <c r="O40" s="20" t="s">
        <v>297</v>
      </c>
      <c r="P40" s="13"/>
      <c r="Q40" s="13"/>
      <c r="S40" s="19" t="s">
        <v>154</v>
      </c>
      <c r="T40" s="13"/>
      <c r="U40" s="23" t="s">
        <v>295</v>
      </c>
      <c r="V40" s="13"/>
      <c r="W40" s="13"/>
      <c r="X40" s="13"/>
      <c r="Y40" s="5" t="s">
        <v>154</v>
      </c>
      <c r="Z40" s="5"/>
      <c r="AA40" s="20" t="s">
        <v>297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299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312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334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265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296</v>
      </c>
      <c r="AB47" s="13"/>
      <c r="AC47" s="5">
        <f>'Leader Board'!$Q$28</f>
        <v>231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140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297</v>
      </c>
      <c r="AB49" s="13"/>
      <c r="AC49" s="5">
        <f>SUM(AC43:AC48)</f>
        <v>1581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298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178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252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308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334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309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245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245</v>
      </c>
    </row>
    <row r="57" spans="1:29" x14ac:dyDescent="0.25">
      <c r="A57" s="13" t="s">
        <v>20</v>
      </c>
      <c r="B57" s="13"/>
      <c r="C57" s="20" t="s">
        <v>294</v>
      </c>
      <c r="E57" s="41">
        <f>'Leader Board'!$Q$23</f>
        <v>246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292</v>
      </c>
      <c r="AB57" s="13"/>
      <c r="AC57" s="5">
        <f>'Leader Board'!$Q$22</f>
        <v>238</v>
      </c>
    </row>
    <row r="58" spans="1:29" x14ac:dyDescent="0.25">
      <c r="A58" s="13" t="s">
        <v>21</v>
      </c>
      <c r="B58" s="13"/>
      <c r="C58" s="23" t="s">
        <v>291</v>
      </c>
      <c r="D58" s="13"/>
      <c r="E58" s="17">
        <f>'Leader Board'!$Q$33</f>
        <v>142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291</v>
      </c>
      <c r="AB58" s="13"/>
      <c r="AC58" s="17">
        <f>'Leader Board'!$Q$33</f>
        <v>142</v>
      </c>
    </row>
    <row r="59" spans="1:29" x14ac:dyDescent="0.25">
      <c r="A59" s="5" t="s">
        <v>166</v>
      </c>
      <c r="B59" s="5"/>
      <c r="C59" s="23" t="s">
        <v>292</v>
      </c>
      <c r="D59" s="13"/>
      <c r="E59" s="5">
        <f>SUM(E53:E58)</f>
        <v>1517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1420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295</v>
      </c>
      <c r="AB60" s="13"/>
      <c r="AC60" s="13"/>
    </row>
    <row r="61" spans="1:29" x14ac:dyDescent="0.25">
      <c r="A61" s="12" t="s">
        <v>289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290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368</v>
      </c>
      <c r="F63" s="13"/>
      <c r="G63" s="20" t="s">
        <v>16</v>
      </c>
      <c r="H63" s="20"/>
      <c r="I63" s="13" t="s">
        <v>79</v>
      </c>
      <c r="K63" s="5">
        <f>'Leader Board'!$Q$5</f>
        <v>178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299</v>
      </c>
      <c r="Y63" s="13" t="s">
        <v>16</v>
      </c>
      <c r="Z63" s="13"/>
      <c r="AA63" s="13" t="s">
        <v>77</v>
      </c>
      <c r="AC63" s="80">
        <f>'Leader Board'!$Q$6</f>
        <v>298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312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312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252</v>
      </c>
      <c r="Y64" s="14" t="s">
        <v>17</v>
      </c>
      <c r="Z64" s="13"/>
      <c r="AA64" s="13" t="s">
        <v>121</v>
      </c>
      <c r="AB64" s="13"/>
      <c r="AC64" s="5">
        <f>'Leader Board'!$Q$8</f>
        <v>132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218</v>
      </c>
      <c r="F65" s="13"/>
      <c r="G65" s="28" t="s">
        <v>18</v>
      </c>
      <c r="H65" s="20"/>
      <c r="I65" s="20" t="s">
        <v>223</v>
      </c>
      <c r="K65" s="80">
        <f>'Leader Board'!$Q$14</f>
        <v>334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334</v>
      </c>
      <c r="Y65" s="14" t="s">
        <v>18</v>
      </c>
      <c r="Z65" s="13"/>
      <c r="AA65" s="13" t="s">
        <v>220</v>
      </c>
      <c r="AB65" s="13"/>
      <c r="AC65" s="5">
        <f>'Leader Board'!$Q$16</f>
        <v>309</v>
      </c>
    </row>
    <row r="66" spans="1:29" x14ac:dyDescent="0.25">
      <c r="A66" s="28" t="s">
        <v>19</v>
      </c>
      <c r="B66" s="13"/>
      <c r="C66" s="20" t="s">
        <v>275</v>
      </c>
      <c r="D66" s="13"/>
      <c r="E66" s="41">
        <f>'Leader Board'!$Q$17</f>
        <v>292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245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265</v>
      </c>
      <c r="Y66" s="14" t="s">
        <v>19</v>
      </c>
      <c r="Z66" s="13"/>
      <c r="AA66" s="20" t="s">
        <v>275</v>
      </c>
      <c r="AB66" s="13"/>
      <c r="AC66" s="41">
        <f>'Leader Board'!$Q$17</f>
        <v>292</v>
      </c>
    </row>
    <row r="67" spans="1:29" x14ac:dyDescent="0.25">
      <c r="A67" s="20" t="s">
        <v>20</v>
      </c>
      <c r="B67" s="13"/>
      <c r="C67" s="20" t="s">
        <v>294</v>
      </c>
      <c r="E67" s="41">
        <f>'Leader Board'!$Q$23</f>
        <v>246</v>
      </c>
      <c r="F67" s="13"/>
      <c r="G67" s="20" t="s">
        <v>20</v>
      </c>
      <c r="H67" s="20"/>
      <c r="I67" s="23" t="s">
        <v>292</v>
      </c>
      <c r="J67" s="13"/>
      <c r="K67" s="5">
        <f>'Leader Board'!$Q$22</f>
        <v>238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292</v>
      </c>
      <c r="V67" s="13"/>
      <c r="W67" s="5">
        <f>'Leader Board'!$Q$22</f>
        <v>238</v>
      </c>
      <c r="Y67" s="13" t="s">
        <v>20</v>
      </c>
      <c r="Z67" s="13"/>
      <c r="AA67" s="23" t="s">
        <v>292</v>
      </c>
      <c r="AB67" s="13"/>
      <c r="AC67" s="5">
        <f>'Leader Board'!$Q$22</f>
        <v>238</v>
      </c>
    </row>
    <row r="68" spans="1:29" x14ac:dyDescent="0.25">
      <c r="A68" s="20" t="s">
        <v>21</v>
      </c>
      <c r="B68" s="13"/>
      <c r="C68" s="23" t="s">
        <v>293</v>
      </c>
      <c r="D68" s="13"/>
      <c r="E68" s="17">
        <f>'Leader Board'!$Q$32</f>
        <v>183</v>
      </c>
      <c r="F68" s="13"/>
      <c r="G68" s="20" t="s">
        <v>21</v>
      </c>
      <c r="H68" s="20"/>
      <c r="I68" s="23" t="s">
        <v>291</v>
      </c>
      <c r="J68" s="13"/>
      <c r="K68" s="17">
        <f>'Leader Board'!$Q$33</f>
        <v>142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140</v>
      </c>
      <c r="Y68" s="13" t="s">
        <v>21</v>
      </c>
      <c r="Z68" s="13"/>
      <c r="AA68" s="20" t="s">
        <v>234</v>
      </c>
      <c r="AB68" s="13"/>
      <c r="AC68" s="17">
        <f>'Leader Board'!$Q$31</f>
        <v>140</v>
      </c>
    </row>
    <row r="69" spans="1:29" x14ac:dyDescent="0.25">
      <c r="A69" s="19" t="s">
        <v>166</v>
      </c>
      <c r="B69" s="5"/>
      <c r="C69" s="23" t="s">
        <v>292</v>
      </c>
      <c r="D69" s="13"/>
      <c r="E69" s="5">
        <f>SUM(E63:E68)</f>
        <v>1619</v>
      </c>
      <c r="F69" s="13"/>
      <c r="G69" s="19" t="s">
        <v>166</v>
      </c>
      <c r="H69" s="19"/>
      <c r="I69" s="20" t="s">
        <v>256</v>
      </c>
      <c r="J69" s="13"/>
      <c r="K69" s="5">
        <f>SUM(K63:K68)</f>
        <v>1449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297</v>
      </c>
      <c r="V69" s="13"/>
      <c r="W69" s="5">
        <f>SUM(W63:W68)</f>
        <v>1528</v>
      </c>
      <c r="Y69" s="5" t="s">
        <v>166</v>
      </c>
      <c r="Z69" s="5"/>
      <c r="AA69" s="20" t="s">
        <v>297</v>
      </c>
      <c r="AB69" s="13"/>
      <c r="AC69" s="5">
        <f>SUM(AC63:AC68)</f>
        <v>1409</v>
      </c>
    </row>
    <row r="70" spans="1:29" x14ac:dyDescent="0.25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294</v>
      </c>
      <c r="Y70" s="5" t="s">
        <v>154</v>
      </c>
      <c r="AA70" s="20" t="s">
        <v>294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299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299</v>
      </c>
      <c r="R3" s="13"/>
      <c r="S3" s="13" t="s">
        <v>16</v>
      </c>
      <c r="T3" s="13"/>
      <c r="U3" s="20" t="s">
        <v>184</v>
      </c>
      <c r="W3" s="5">
        <f>'Leader Board'!$Q$4</f>
        <v>368</v>
      </c>
      <c r="Y3" s="13" t="s">
        <v>16</v>
      </c>
      <c r="Z3" s="13"/>
      <c r="AA3" s="13" t="s">
        <v>79</v>
      </c>
      <c r="AC3" s="5">
        <f>'Leader Board'!$Q$5</f>
        <v>178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308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308</v>
      </c>
      <c r="R4" s="13"/>
      <c r="S4" s="14" t="s">
        <v>17</v>
      </c>
      <c r="T4" s="13"/>
      <c r="U4" s="13" t="s">
        <v>78</v>
      </c>
      <c r="V4" s="13"/>
      <c r="W4" s="5">
        <f>'Leader Board'!$Q$10</f>
        <v>312</v>
      </c>
      <c r="Y4" s="14" t="s">
        <v>17</v>
      </c>
      <c r="Z4" s="13"/>
      <c r="AA4" s="13" t="s">
        <v>71</v>
      </c>
      <c r="AB4" s="13"/>
      <c r="AC4" s="5">
        <f>'Leader Board'!$Q$7</f>
        <v>252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309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218</v>
      </c>
      <c r="R5" s="13"/>
      <c r="S5" s="14" t="s">
        <v>18</v>
      </c>
      <c r="T5" s="13"/>
      <c r="U5" s="20" t="s">
        <v>223</v>
      </c>
      <c r="W5" s="80">
        <f>'Leader Board'!$Q$14</f>
        <v>334</v>
      </c>
      <c r="Y5" s="14" t="s">
        <v>18</v>
      </c>
      <c r="Z5" s="13"/>
      <c r="AA5" s="20" t="s">
        <v>220</v>
      </c>
      <c r="AB5" s="13"/>
      <c r="AC5" s="5">
        <f>'Leader Board'!$Q$16</f>
        <v>309</v>
      </c>
    </row>
    <row r="6" spans="1:29" x14ac:dyDescent="0.25">
      <c r="A6" s="28" t="s">
        <v>19</v>
      </c>
      <c r="B6" s="13"/>
      <c r="C6" s="20" t="s">
        <v>275</v>
      </c>
      <c r="E6" s="80">
        <f>'Leader Board'!$Q$17</f>
        <v>292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292</v>
      </c>
      <c r="R6" s="13"/>
      <c r="S6" s="14" t="s">
        <v>19</v>
      </c>
      <c r="T6" s="13"/>
      <c r="U6" s="13" t="s">
        <v>169</v>
      </c>
      <c r="W6" s="80">
        <f>'Leader Board'!$Q$18</f>
        <v>245</v>
      </c>
      <c r="Y6" s="14" t="s">
        <v>19</v>
      </c>
      <c r="Z6" s="5"/>
      <c r="AA6" s="13" t="s">
        <v>143</v>
      </c>
      <c r="AB6" s="13"/>
      <c r="AC6" s="5">
        <f>'Leader Board'!$Q$19</f>
        <v>265</v>
      </c>
    </row>
    <row r="7" spans="1:29" x14ac:dyDescent="0.25">
      <c r="A7" s="20" t="s">
        <v>20</v>
      </c>
      <c r="B7" s="13"/>
      <c r="C7" s="23" t="s">
        <v>292</v>
      </c>
      <c r="D7" s="13"/>
      <c r="E7" s="5">
        <f>'Leader Board'!$Q$22</f>
        <v>238</v>
      </c>
      <c r="G7" s="13" t="s">
        <v>20</v>
      </c>
      <c r="H7" s="13"/>
      <c r="K7" s="72"/>
      <c r="L7" s="13"/>
      <c r="M7" s="13" t="s">
        <v>20</v>
      </c>
      <c r="N7" s="13"/>
      <c r="O7" s="23" t="s">
        <v>292</v>
      </c>
      <c r="P7" s="13"/>
      <c r="Q7" s="5">
        <f>'Leader Board'!$Q$22</f>
        <v>238</v>
      </c>
      <c r="R7" s="13"/>
      <c r="S7" s="13" t="s">
        <v>20</v>
      </c>
      <c r="U7" s="23" t="s">
        <v>292</v>
      </c>
      <c r="V7" s="13"/>
      <c r="W7" s="5">
        <f>'Leader Board'!$Q$22</f>
        <v>238</v>
      </c>
      <c r="Y7" s="13" t="s">
        <v>20</v>
      </c>
      <c r="Z7" s="13"/>
      <c r="AA7" s="20" t="s">
        <v>171</v>
      </c>
      <c r="AB7" s="13"/>
      <c r="AC7" s="5">
        <f>'Leader Board'!$Q$29</f>
        <v>128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140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291</v>
      </c>
      <c r="P8" s="13"/>
      <c r="Q8" s="17">
        <f>'Leader Board'!$Q$33</f>
        <v>142</v>
      </c>
      <c r="R8" s="13"/>
      <c r="S8" s="13" t="s">
        <v>21</v>
      </c>
      <c r="U8" s="23" t="s">
        <v>293</v>
      </c>
      <c r="V8" s="13"/>
      <c r="W8" s="17">
        <f>'Leader Board'!$Q$32</f>
        <v>183</v>
      </c>
      <c r="Y8" s="13" t="s">
        <v>21</v>
      </c>
      <c r="Z8" s="13"/>
      <c r="AA8" s="23" t="s">
        <v>291</v>
      </c>
      <c r="AB8" s="13"/>
      <c r="AC8" s="17">
        <f>'Leader Board'!$Q$33</f>
        <v>142</v>
      </c>
    </row>
    <row r="9" spans="1:29" x14ac:dyDescent="0.25">
      <c r="A9" s="19" t="s">
        <v>166</v>
      </c>
      <c r="B9" s="13"/>
      <c r="C9" s="20" t="s">
        <v>294</v>
      </c>
      <c r="D9" s="13"/>
      <c r="E9" s="5">
        <f>SUM(E3:E8)</f>
        <v>1586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296</v>
      </c>
      <c r="P9" s="13"/>
      <c r="Q9" s="5">
        <f>SUM(Q3:Q8)</f>
        <v>1497</v>
      </c>
      <c r="R9" s="13"/>
      <c r="S9" s="5" t="s">
        <v>166</v>
      </c>
      <c r="T9" s="19"/>
      <c r="U9" s="20" t="s">
        <v>296</v>
      </c>
      <c r="W9" s="5">
        <f>SUM(W3:W8)</f>
        <v>1680</v>
      </c>
      <c r="Y9" s="5" t="s">
        <v>166</v>
      </c>
      <c r="Z9" s="13"/>
      <c r="AA9" s="20" t="s">
        <v>305</v>
      </c>
      <c r="AB9" s="13"/>
      <c r="AC9" s="5">
        <f>SUM(AC3:AC8)</f>
        <v>1274</v>
      </c>
    </row>
    <row r="10" spans="1:29" x14ac:dyDescent="0.25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294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297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299</v>
      </c>
      <c r="G13" s="13" t="s">
        <v>16</v>
      </c>
      <c r="H13" s="13"/>
      <c r="I13" s="20" t="s">
        <v>184</v>
      </c>
      <c r="K13" s="5">
        <f>'Leader Board'!$Q$4</f>
        <v>368</v>
      </c>
      <c r="M13" s="13" t="s">
        <v>16</v>
      </c>
      <c r="N13" s="13"/>
      <c r="O13" s="20" t="s">
        <v>170</v>
      </c>
      <c r="P13" s="13"/>
      <c r="Q13" s="5">
        <f>'Leader Board'!$Q$3</f>
        <v>299</v>
      </c>
      <c r="S13" s="13" t="s">
        <v>16</v>
      </c>
      <c r="T13" s="13"/>
      <c r="U13" s="20" t="s">
        <v>184</v>
      </c>
      <c r="W13" s="5">
        <f>'Leader Board'!$Q$4</f>
        <v>368</v>
      </c>
      <c r="X13" s="13"/>
      <c r="Y13" s="13" t="s">
        <v>16</v>
      </c>
      <c r="AA13" s="13" t="s">
        <v>79</v>
      </c>
      <c r="AC13" s="5">
        <f>'Leader Board'!$Q$5</f>
        <v>178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347</v>
      </c>
      <c r="G14" s="14" t="s">
        <v>17</v>
      </c>
      <c r="H14" s="13"/>
      <c r="I14" s="13" t="s">
        <v>71</v>
      </c>
      <c r="J14" s="13"/>
      <c r="K14" s="5">
        <f>'Leader Board'!$Q$7</f>
        <v>252</v>
      </c>
      <c r="M14" s="14" t="s">
        <v>17</v>
      </c>
      <c r="N14" s="13"/>
      <c r="O14" s="13" t="s">
        <v>78</v>
      </c>
      <c r="P14" s="13"/>
      <c r="Q14" s="5">
        <f>'Leader Board'!$Q$10</f>
        <v>312</v>
      </c>
      <c r="S14" s="14" t="s">
        <v>17</v>
      </c>
      <c r="T14" s="13"/>
      <c r="U14" s="13" t="s">
        <v>108</v>
      </c>
      <c r="V14" s="13"/>
      <c r="W14" s="5">
        <f>'Leader Board'!$Q$11</f>
        <v>308</v>
      </c>
      <c r="X14" s="13"/>
      <c r="Y14" s="14" t="s">
        <v>17</v>
      </c>
      <c r="AA14" s="13" t="s">
        <v>121</v>
      </c>
      <c r="AB14" s="13"/>
      <c r="AC14" s="5">
        <f>'Leader Board'!$Q$8</f>
        <v>132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309</v>
      </c>
      <c r="G15" s="14" t="s">
        <v>18</v>
      </c>
      <c r="H15" s="13"/>
      <c r="I15" s="20" t="s">
        <v>223</v>
      </c>
      <c r="J15" s="13"/>
      <c r="K15" s="80">
        <f>'Leader Board'!$Q$14</f>
        <v>334</v>
      </c>
      <c r="M15" s="14" t="s">
        <v>18</v>
      </c>
      <c r="N15" s="13"/>
      <c r="O15" s="20" t="s">
        <v>258</v>
      </c>
      <c r="Q15" s="41">
        <f>'Leader Board'!$Q$13</f>
        <v>243</v>
      </c>
      <c r="S15" s="14" t="s">
        <v>18</v>
      </c>
      <c r="T15" s="13"/>
      <c r="U15" s="20" t="s">
        <v>223</v>
      </c>
      <c r="V15" s="13"/>
      <c r="W15" s="80">
        <f>'Leader Board'!$Q$14</f>
        <v>334</v>
      </c>
      <c r="X15" s="13"/>
      <c r="Y15" s="14" t="s">
        <v>18</v>
      </c>
      <c r="AA15" s="20" t="s">
        <v>220</v>
      </c>
      <c r="AB15" s="13"/>
      <c r="AC15" s="5">
        <f>'Leader Board'!$Q$16</f>
        <v>309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265</v>
      </c>
      <c r="G16" s="14" t="s">
        <v>19</v>
      </c>
      <c r="H16" s="13"/>
      <c r="I16" s="13" t="s">
        <v>143</v>
      </c>
      <c r="J16" s="13"/>
      <c r="K16" s="5">
        <f>'Leader Board'!$Q$19</f>
        <v>265</v>
      </c>
      <c r="M16" s="14" t="s">
        <v>19</v>
      </c>
      <c r="N16" s="13"/>
      <c r="O16" s="13" t="s">
        <v>169</v>
      </c>
      <c r="Q16" s="80">
        <f>'Leader Board'!$Q$18</f>
        <v>245</v>
      </c>
      <c r="S16" s="14" t="s">
        <v>19</v>
      </c>
      <c r="T16" s="13"/>
      <c r="U16" s="13" t="s">
        <v>169</v>
      </c>
      <c r="W16" s="80">
        <f>'Leader Board'!$Q$18</f>
        <v>245</v>
      </c>
      <c r="X16" s="13"/>
      <c r="Y16" s="14" t="s">
        <v>19</v>
      </c>
      <c r="AA16" s="13" t="s">
        <v>143</v>
      </c>
      <c r="AC16" s="80">
        <f>'Leader Board'!$Q$19</f>
        <v>265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193</v>
      </c>
      <c r="G17" s="13" t="s">
        <v>20</v>
      </c>
      <c r="H17" s="13"/>
      <c r="I17" s="20" t="s">
        <v>222</v>
      </c>
      <c r="J17" s="13"/>
      <c r="K17" s="43">
        <f>'Leader Board'!$Q$25</f>
        <v>193</v>
      </c>
      <c r="M17" s="13" t="s">
        <v>20</v>
      </c>
      <c r="O17" s="20" t="s">
        <v>294</v>
      </c>
      <c r="Q17" s="41">
        <f>'Leader Board'!$Q$23</f>
        <v>246</v>
      </c>
      <c r="S17" s="13" t="s">
        <v>20</v>
      </c>
      <c r="T17" s="13"/>
      <c r="U17" s="20" t="s">
        <v>294</v>
      </c>
      <c r="W17" s="41">
        <f>'Leader Board'!$Q$23</f>
        <v>246</v>
      </c>
      <c r="X17" s="13"/>
      <c r="Y17" s="13" t="s">
        <v>20</v>
      </c>
      <c r="AA17" s="23" t="s">
        <v>292</v>
      </c>
      <c r="AB17" s="13"/>
      <c r="AC17" s="5">
        <f>'Leader Board'!$Q$22</f>
        <v>238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140</v>
      </c>
      <c r="G18" s="13" t="s">
        <v>21</v>
      </c>
      <c r="H18" s="13"/>
      <c r="I18" s="20" t="s">
        <v>234</v>
      </c>
      <c r="K18" s="17">
        <f>'Leader Board'!$Q$31</f>
        <v>140</v>
      </c>
      <c r="M18" s="13" t="s">
        <v>21</v>
      </c>
      <c r="N18" s="13"/>
      <c r="O18" s="23" t="s">
        <v>291</v>
      </c>
      <c r="P18" s="13"/>
      <c r="Q18" s="17">
        <f>'Leader Board'!$Q$33</f>
        <v>142</v>
      </c>
      <c r="S18" s="13" t="s">
        <v>21</v>
      </c>
      <c r="T18" s="13"/>
      <c r="U18" s="23" t="s">
        <v>291</v>
      </c>
      <c r="V18" s="13"/>
      <c r="W18" s="17">
        <f>'Leader Board'!$Q$33</f>
        <v>142</v>
      </c>
      <c r="X18" s="13"/>
      <c r="Y18" s="13" t="s">
        <v>21</v>
      </c>
      <c r="Z18" s="2"/>
      <c r="AA18" s="23" t="s">
        <v>291</v>
      </c>
      <c r="AB18" s="13"/>
      <c r="AC18" s="17">
        <f>'Leader Board'!$Q$33</f>
        <v>142</v>
      </c>
    </row>
    <row r="19" spans="1:29" x14ac:dyDescent="0.25">
      <c r="A19" s="19" t="s">
        <v>166</v>
      </c>
      <c r="B19" s="5"/>
      <c r="C19" s="23" t="s">
        <v>292</v>
      </c>
      <c r="D19" s="13"/>
      <c r="E19" s="5">
        <f>SUM(E13:E18)</f>
        <v>1553</v>
      </c>
      <c r="G19" s="19" t="s">
        <v>166</v>
      </c>
      <c r="H19" s="5"/>
      <c r="I19" s="23" t="s">
        <v>292</v>
      </c>
      <c r="J19" s="13"/>
      <c r="K19" s="5">
        <f>SUM(K13:K18)</f>
        <v>1552</v>
      </c>
      <c r="M19" s="5" t="s">
        <v>166</v>
      </c>
      <c r="N19" s="5"/>
      <c r="O19" s="20" t="s">
        <v>222</v>
      </c>
      <c r="P19" s="13"/>
      <c r="Q19" s="5">
        <f>SUM(Q13:Q18)</f>
        <v>1487</v>
      </c>
      <c r="S19" s="5" t="s">
        <v>166</v>
      </c>
      <c r="T19" s="5"/>
      <c r="U19" s="23" t="s">
        <v>292</v>
      </c>
      <c r="V19" s="13"/>
      <c r="W19" s="5">
        <f>SUM(W13:W18)</f>
        <v>1643</v>
      </c>
      <c r="X19" s="13"/>
      <c r="Y19" s="5" t="s">
        <v>166</v>
      </c>
      <c r="AA19" s="20" t="s">
        <v>171</v>
      </c>
      <c r="AB19" s="13"/>
      <c r="AC19" s="5">
        <f>SUM(AC13:AC18)</f>
        <v>1264</v>
      </c>
    </row>
    <row r="20" spans="1:29" x14ac:dyDescent="0.25">
      <c r="A20" s="19" t="s">
        <v>154</v>
      </c>
      <c r="B20" s="13"/>
      <c r="C20" s="23" t="s">
        <v>295</v>
      </c>
      <c r="D20" s="13"/>
      <c r="E20" s="13"/>
      <c r="G20" s="19" t="s">
        <v>154</v>
      </c>
      <c r="H20" s="13"/>
      <c r="I20" s="20" t="s">
        <v>296</v>
      </c>
      <c r="J20" s="13"/>
      <c r="K20" s="13"/>
      <c r="M20" s="5" t="s">
        <v>154</v>
      </c>
      <c r="N20" s="13"/>
      <c r="O20" s="20" t="s">
        <v>296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297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178</v>
      </c>
      <c r="S23" s="13" t="s">
        <v>16</v>
      </c>
      <c r="T23" s="13"/>
      <c r="U23" s="13" t="s">
        <v>79</v>
      </c>
      <c r="W23" s="5">
        <f>'Leader Board'!$Q$5</f>
        <v>178</v>
      </c>
      <c r="Y23" s="13" t="s">
        <v>16</v>
      </c>
      <c r="AA23" s="20" t="s">
        <v>170</v>
      </c>
      <c r="AB23" s="13"/>
      <c r="AC23" s="5">
        <f>'Leader Board'!$Q$3</f>
        <v>299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312</v>
      </c>
      <c r="S24" s="14" t="s">
        <v>17</v>
      </c>
      <c r="T24" s="13"/>
      <c r="U24" s="20" t="s">
        <v>183</v>
      </c>
      <c r="V24" s="13"/>
      <c r="W24" s="5">
        <f>'Leader Board'!$Q$9</f>
        <v>347</v>
      </c>
      <c r="Y24" s="14" t="s">
        <v>17</v>
      </c>
      <c r="AA24" s="20" t="s">
        <v>183</v>
      </c>
      <c r="AB24" s="13"/>
      <c r="AC24" s="5">
        <f>'Leader Board'!$Q$9</f>
        <v>347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242</v>
      </c>
      <c r="S25" s="14" t="s">
        <v>18</v>
      </c>
      <c r="T25" s="13"/>
      <c r="U25" s="20" t="s">
        <v>223</v>
      </c>
      <c r="V25" s="13"/>
      <c r="W25" s="80">
        <f>'Leader Board'!$Q$14</f>
        <v>334</v>
      </c>
      <c r="Y25" s="14" t="s">
        <v>18</v>
      </c>
      <c r="AA25" s="20" t="s">
        <v>258</v>
      </c>
      <c r="AC25" s="41">
        <f>'Leader Board'!$Q$13</f>
        <v>243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292</v>
      </c>
      <c r="S26" s="14" t="s">
        <v>19</v>
      </c>
      <c r="T26" s="13"/>
      <c r="U26" s="20" t="s">
        <v>185</v>
      </c>
      <c r="V26" s="13"/>
      <c r="W26" s="5">
        <f>'Leader Board'!$Q$20</f>
        <v>196</v>
      </c>
      <c r="Y26" s="14" t="s">
        <v>19</v>
      </c>
      <c r="AA26" s="20" t="s">
        <v>275</v>
      </c>
      <c r="AC26" s="80">
        <f>'Leader Board'!$Q$17</f>
        <v>292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295</v>
      </c>
      <c r="P27" s="13"/>
      <c r="Q27" s="43">
        <f>'Leader Board'!$Q$24</f>
        <v>130</v>
      </c>
      <c r="S27" s="13" t="s">
        <v>20</v>
      </c>
      <c r="T27" s="13"/>
      <c r="U27" s="23" t="s">
        <v>292</v>
      </c>
      <c r="V27" s="13"/>
      <c r="W27" s="5">
        <f>'Leader Board'!$Q$22</f>
        <v>238</v>
      </c>
      <c r="Y27" s="13" t="s">
        <v>20</v>
      </c>
      <c r="Z27" s="2"/>
      <c r="AA27" s="20" t="s">
        <v>294</v>
      </c>
      <c r="AC27" s="41">
        <f>'Leader Board'!$Q$23</f>
        <v>246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293</v>
      </c>
      <c r="P28" s="13"/>
      <c r="Q28" s="17">
        <f>'Leader Board'!$Q$32</f>
        <v>183</v>
      </c>
      <c r="S28" s="13" t="s">
        <v>21</v>
      </c>
      <c r="T28" s="13"/>
      <c r="U28" s="23" t="s">
        <v>293</v>
      </c>
      <c r="V28" s="13"/>
      <c r="W28" s="17">
        <f>'Leader Board'!$Q$32</f>
        <v>183</v>
      </c>
      <c r="Y28" s="13" t="s">
        <v>21</v>
      </c>
      <c r="Z28" s="2"/>
      <c r="AA28" s="23" t="s">
        <v>291</v>
      </c>
      <c r="AB28" s="13"/>
      <c r="AC28" s="17">
        <f>'Leader Board'!$Q$33</f>
        <v>142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292</v>
      </c>
      <c r="P29" s="13"/>
      <c r="Q29" s="5">
        <f>SUM(Q23:Q28)</f>
        <v>1337</v>
      </c>
      <c r="S29" s="5" t="s">
        <v>166</v>
      </c>
      <c r="T29" s="13"/>
      <c r="U29" s="23" t="s">
        <v>295</v>
      </c>
      <c r="V29" s="13"/>
      <c r="W29" s="5">
        <f>SUM(W23:W28)</f>
        <v>1476</v>
      </c>
      <c r="Y29" s="5" t="s">
        <v>166</v>
      </c>
      <c r="AA29" s="23" t="s">
        <v>295</v>
      </c>
      <c r="AB29" s="13"/>
      <c r="AC29" s="5">
        <f>SUM(AC23:AC28)</f>
        <v>1569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296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299</v>
      </c>
      <c r="G33" s="13" t="s">
        <v>16</v>
      </c>
      <c r="H33" s="13"/>
      <c r="I33" s="20" t="s">
        <v>184</v>
      </c>
      <c r="K33" s="5">
        <f>'Leader Board'!$Q$4</f>
        <v>368</v>
      </c>
      <c r="M33" s="13" t="s">
        <v>16</v>
      </c>
      <c r="N33" s="13"/>
      <c r="O33" s="13" t="s">
        <v>79</v>
      </c>
      <c r="Q33" s="5">
        <f>'Leader Board'!$Q$5</f>
        <v>178</v>
      </c>
      <c r="S33" s="13" t="s">
        <v>16</v>
      </c>
      <c r="T33" s="13"/>
      <c r="U33" s="20" t="s">
        <v>170</v>
      </c>
      <c r="V33" s="13"/>
      <c r="W33" s="5">
        <f>'Leader Board'!$Q$3</f>
        <v>299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347</v>
      </c>
      <c r="G34" s="14" t="s">
        <v>17</v>
      </c>
      <c r="H34" s="13"/>
      <c r="I34" s="13" t="s">
        <v>108</v>
      </c>
      <c r="J34" s="13"/>
      <c r="K34" s="5">
        <f>'Leader Board'!$Q$11</f>
        <v>308</v>
      </c>
      <c r="M34" s="14" t="s">
        <v>17</v>
      </c>
      <c r="N34" s="13"/>
      <c r="O34" s="13" t="s">
        <v>78</v>
      </c>
      <c r="P34" s="13"/>
      <c r="Q34" s="5">
        <f>'Leader Board'!$Q$10</f>
        <v>312</v>
      </c>
      <c r="S34" s="14" t="s">
        <v>17</v>
      </c>
      <c r="T34" s="13"/>
      <c r="U34" s="13" t="s">
        <v>108</v>
      </c>
      <c r="V34" s="13"/>
      <c r="W34" s="5">
        <f>'Leader Board'!$Q$11</f>
        <v>308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334</v>
      </c>
      <c r="G35" s="14" t="s">
        <v>18</v>
      </c>
      <c r="H35" s="13"/>
      <c r="I35" s="20" t="s">
        <v>220</v>
      </c>
      <c r="J35" s="13"/>
      <c r="K35" s="5">
        <f>'Leader Board'!$Q$16</f>
        <v>309</v>
      </c>
      <c r="M35" s="14" t="s">
        <v>18</v>
      </c>
      <c r="N35" s="13"/>
      <c r="O35" s="13" t="s">
        <v>76</v>
      </c>
      <c r="P35" s="13"/>
      <c r="Q35" s="5">
        <f>'Leader Board'!$Q$15</f>
        <v>218</v>
      </c>
      <c r="S35" s="14" t="s">
        <v>18</v>
      </c>
      <c r="T35" s="13"/>
      <c r="U35" s="20" t="s">
        <v>257</v>
      </c>
      <c r="W35" s="80">
        <f>'Leader Board'!$Q$12</f>
        <v>242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275</v>
      </c>
      <c r="E36" s="80">
        <f>'Leader Board'!$Q$17</f>
        <v>292</v>
      </c>
      <c r="G36" s="14" t="s">
        <v>19</v>
      </c>
      <c r="H36" s="13"/>
      <c r="I36" s="20" t="s">
        <v>275</v>
      </c>
      <c r="K36" s="80">
        <f>'Leader Board'!$Q$17</f>
        <v>292</v>
      </c>
      <c r="M36" s="14" t="s">
        <v>19</v>
      </c>
      <c r="N36" s="13"/>
      <c r="O36" s="20" t="s">
        <v>275</v>
      </c>
      <c r="P36" s="13"/>
      <c r="Q36" s="41">
        <f>'Leader Board'!$Q$17</f>
        <v>292</v>
      </c>
      <c r="S36" s="14" t="s">
        <v>19</v>
      </c>
      <c r="T36" s="13"/>
      <c r="U36" s="20" t="s">
        <v>185</v>
      </c>
      <c r="V36" s="13"/>
      <c r="W36" s="5">
        <f>'Leader Board'!$Q$20</f>
        <v>196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292</v>
      </c>
      <c r="D37" s="13"/>
      <c r="E37" s="5">
        <f>'Leader Board'!$Q$22</f>
        <v>238</v>
      </c>
      <c r="F37" s="13"/>
      <c r="G37" s="13" t="s">
        <v>20</v>
      </c>
      <c r="H37" s="13"/>
      <c r="I37" s="23" t="s">
        <v>295</v>
      </c>
      <c r="J37" s="13"/>
      <c r="K37" s="43">
        <f>'Leader Board'!$Q$24</f>
        <v>130</v>
      </c>
      <c r="M37" s="13" t="s">
        <v>20</v>
      </c>
      <c r="N37" s="13"/>
      <c r="O37" s="20" t="s">
        <v>297</v>
      </c>
      <c r="Q37" s="77">
        <f>'Leader Board'!$Q$30</f>
        <v>218</v>
      </c>
      <c r="S37" s="13" t="s">
        <v>20</v>
      </c>
      <c r="T37" s="13"/>
      <c r="U37" s="20" t="s">
        <v>298</v>
      </c>
      <c r="V37" s="13"/>
      <c r="W37" s="5">
        <f>'Leader Board'!$Q$27</f>
        <v>170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293</v>
      </c>
      <c r="D38" s="13"/>
      <c r="E38" s="17">
        <f>'Leader Board'!$Q$32</f>
        <v>183</v>
      </c>
      <c r="F38" s="13"/>
      <c r="G38" s="13" t="s">
        <v>21</v>
      </c>
      <c r="H38" s="13"/>
      <c r="I38" s="23" t="s">
        <v>293</v>
      </c>
      <c r="J38" s="13"/>
      <c r="K38" s="17">
        <f>'Leader Board'!$Q$32</f>
        <v>183</v>
      </c>
      <c r="M38" s="13" t="s">
        <v>21</v>
      </c>
      <c r="N38" s="13"/>
      <c r="O38" s="23" t="s">
        <v>293</v>
      </c>
      <c r="P38" s="13"/>
      <c r="Q38" s="17">
        <f>'Leader Board'!$Q$32</f>
        <v>183</v>
      </c>
      <c r="S38" s="13" t="s">
        <v>21</v>
      </c>
      <c r="T38" s="13"/>
      <c r="U38" s="23" t="s">
        <v>291</v>
      </c>
      <c r="V38" s="13"/>
      <c r="W38" s="17">
        <f>'Leader Board'!$Q$33</f>
        <v>142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295</v>
      </c>
      <c r="D39" s="13"/>
      <c r="E39" s="5">
        <f>SUM(E34:E38)</f>
        <v>1394</v>
      </c>
      <c r="G39" s="19" t="s">
        <v>166</v>
      </c>
      <c r="H39" s="5"/>
      <c r="I39" s="23" t="s">
        <v>292</v>
      </c>
      <c r="J39" s="13"/>
      <c r="K39" s="5">
        <f>SUM(K33:K38)</f>
        <v>1590</v>
      </c>
      <c r="M39" s="5" t="s">
        <v>166</v>
      </c>
      <c r="N39" s="5"/>
      <c r="O39" s="23" t="s">
        <v>292</v>
      </c>
      <c r="P39" s="13"/>
      <c r="Q39" s="5">
        <f>SUM(Q33:Q38)</f>
        <v>1401</v>
      </c>
      <c r="S39" s="19" t="s">
        <v>166</v>
      </c>
      <c r="T39" s="5"/>
      <c r="U39" s="20" t="s">
        <v>222</v>
      </c>
      <c r="V39" s="13"/>
      <c r="W39" s="5">
        <f>SUM(W33:W38)</f>
        <v>1357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297</v>
      </c>
      <c r="D40" s="13"/>
      <c r="E40" s="13"/>
      <c r="G40" s="19" t="s">
        <v>154</v>
      </c>
      <c r="H40" s="5"/>
      <c r="I40" s="20" t="s">
        <v>297</v>
      </c>
      <c r="J40" s="13"/>
      <c r="K40" s="13"/>
      <c r="M40" s="5" t="s">
        <v>154</v>
      </c>
      <c r="N40" s="13"/>
      <c r="O40" s="23" t="s">
        <v>295</v>
      </c>
      <c r="P40" s="13"/>
      <c r="Q40" s="13"/>
      <c r="S40" s="19" t="s">
        <v>154</v>
      </c>
      <c r="T40" s="13"/>
      <c r="U40" s="20" t="s">
        <v>297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278</v>
      </c>
      <c r="B42" s="13"/>
      <c r="C42" s="12" t="s">
        <v>14</v>
      </c>
      <c r="D42" s="13"/>
      <c r="E42" s="4" t="s">
        <v>9</v>
      </c>
      <c r="G42" s="12" t="s">
        <v>300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178</v>
      </c>
      <c r="G43" s="13" t="s">
        <v>16</v>
      </c>
      <c r="I43" s="20" t="s">
        <v>170</v>
      </c>
      <c r="J43" s="13"/>
      <c r="K43" s="5">
        <f>'Leader Board'!$Q$3</f>
        <v>299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299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299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347</v>
      </c>
      <c r="G44" s="14" t="s">
        <v>17</v>
      </c>
      <c r="I44" s="13" t="s">
        <v>78</v>
      </c>
      <c r="J44" s="13"/>
      <c r="K44" s="5">
        <f>'Leader Board'!$Q$10</f>
        <v>312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132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312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334</v>
      </c>
      <c r="G45" s="14" t="s">
        <v>18</v>
      </c>
      <c r="I45" s="20" t="s">
        <v>220</v>
      </c>
      <c r="J45" s="13"/>
      <c r="K45" s="5">
        <f>'Leader Board'!$Q$16</f>
        <v>309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334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334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196</v>
      </c>
      <c r="G46" s="14" t="s">
        <v>19</v>
      </c>
      <c r="I46" s="13" t="s">
        <v>143</v>
      </c>
      <c r="J46" s="13"/>
      <c r="K46" s="5">
        <f>'Leader Board'!$Q$19</f>
        <v>265</v>
      </c>
      <c r="L46" s="13"/>
      <c r="M46" s="14" t="s">
        <v>19</v>
      </c>
      <c r="N46" s="13"/>
      <c r="O46" s="13" t="s">
        <v>169</v>
      </c>
      <c r="Q46" s="19">
        <f>'Leader Board'!$Q$18</f>
        <v>245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265</v>
      </c>
    </row>
    <row r="47" spans="1:29" x14ac:dyDescent="0.25">
      <c r="A47" s="13" t="s">
        <v>20</v>
      </c>
      <c r="B47" s="13"/>
      <c r="C47" s="23" t="s">
        <v>295</v>
      </c>
      <c r="D47" s="13"/>
      <c r="E47" s="43">
        <f>'Leader Board'!$Q$24</f>
        <v>130</v>
      </c>
      <c r="G47" s="13" t="s">
        <v>20</v>
      </c>
      <c r="I47" s="23" t="s">
        <v>292</v>
      </c>
      <c r="J47" s="13"/>
      <c r="K47" s="5">
        <f>'Leader Board'!$Q$22</f>
        <v>238</v>
      </c>
      <c r="L47" s="13"/>
      <c r="M47" s="13" t="s">
        <v>20</v>
      </c>
      <c r="N47" s="13"/>
      <c r="O47" s="23" t="s">
        <v>292</v>
      </c>
      <c r="P47" s="13"/>
      <c r="Q47" s="5">
        <f>'Leader Board'!$Q$22</f>
        <v>238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292</v>
      </c>
      <c r="AB47" s="13"/>
      <c r="AC47" s="5">
        <f>'Leader Board'!$Q$22</f>
        <v>238</v>
      </c>
    </row>
    <row r="48" spans="1:29" x14ac:dyDescent="0.25">
      <c r="A48" s="13" t="s">
        <v>21</v>
      </c>
      <c r="B48" s="13"/>
      <c r="C48" s="23" t="s">
        <v>293</v>
      </c>
      <c r="D48" s="13"/>
      <c r="E48" s="17">
        <f>'Leader Board'!$Q$32</f>
        <v>183</v>
      </c>
      <c r="G48" s="13" t="s">
        <v>21</v>
      </c>
      <c r="I48" s="23" t="s">
        <v>291</v>
      </c>
      <c r="J48" s="13"/>
      <c r="K48" s="17">
        <f>'Leader Board'!$Q$33</f>
        <v>142</v>
      </c>
      <c r="L48" s="13"/>
      <c r="M48" s="13" t="s">
        <v>21</v>
      </c>
      <c r="N48" s="13"/>
      <c r="O48" s="23" t="s">
        <v>293</v>
      </c>
      <c r="P48" s="13"/>
      <c r="Q48" s="17">
        <f>'Leader Board'!$Q$32</f>
        <v>183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140</v>
      </c>
    </row>
    <row r="49" spans="1:29" x14ac:dyDescent="0.25">
      <c r="A49" s="5" t="s">
        <v>166</v>
      </c>
      <c r="C49" s="23" t="s">
        <v>292</v>
      </c>
      <c r="D49" s="13"/>
      <c r="E49" s="5">
        <f>SUM(E43:E48)</f>
        <v>1368</v>
      </c>
      <c r="G49" s="5" t="s">
        <v>166</v>
      </c>
      <c r="I49" s="20" t="s">
        <v>171</v>
      </c>
      <c r="K49" s="74">
        <f>SUM(K43:K48)</f>
        <v>1565</v>
      </c>
      <c r="L49" s="13"/>
      <c r="M49" s="5" t="s">
        <v>166</v>
      </c>
      <c r="N49" s="19"/>
      <c r="O49" s="13" t="s">
        <v>298</v>
      </c>
      <c r="P49" s="13"/>
      <c r="Q49" s="5">
        <f>SUM(Q44:Q48)</f>
        <v>1132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294</v>
      </c>
      <c r="AB49" s="13"/>
      <c r="AC49" s="5">
        <f>SUM(AC43:AC48)</f>
        <v>1588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296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296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368</v>
      </c>
      <c r="G53" s="20" t="s">
        <v>16</v>
      </c>
      <c r="H53" s="13"/>
      <c r="I53" s="20" t="s">
        <v>184</v>
      </c>
      <c r="K53" s="5">
        <f>'Leader Board'!$Q$4</f>
        <v>368</v>
      </c>
      <c r="M53" s="13" t="s">
        <v>16</v>
      </c>
      <c r="N53" s="13"/>
      <c r="O53" s="20" t="s">
        <v>184</v>
      </c>
      <c r="Q53" s="5">
        <f>'Leader Board'!$Q$4</f>
        <v>368</v>
      </c>
      <c r="S53" s="20" t="s">
        <v>16</v>
      </c>
      <c r="T53" s="13"/>
      <c r="U53" s="13" t="s">
        <v>79</v>
      </c>
      <c r="W53" s="5">
        <f>'Leader Board'!$Q$5</f>
        <v>178</v>
      </c>
      <c r="Y53" s="13" t="s">
        <v>16</v>
      </c>
      <c r="AA53" s="20" t="s">
        <v>170</v>
      </c>
      <c r="AB53" s="13"/>
      <c r="AC53" s="5">
        <f>'Leader Board'!$Q$3</f>
        <v>299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347</v>
      </c>
      <c r="G54" s="28" t="s">
        <v>17</v>
      </c>
      <c r="H54" s="13"/>
      <c r="I54" s="13" t="s">
        <v>78</v>
      </c>
      <c r="J54" s="13"/>
      <c r="K54" s="5">
        <f>'Leader Board'!$Q$10</f>
        <v>312</v>
      </c>
      <c r="M54" s="14" t="s">
        <v>17</v>
      </c>
      <c r="N54" s="13"/>
      <c r="O54" s="20" t="s">
        <v>183</v>
      </c>
      <c r="P54" s="13"/>
      <c r="Q54" s="5">
        <f>'Leader Board'!$Q$9</f>
        <v>347</v>
      </c>
      <c r="S54" s="28" t="s">
        <v>17</v>
      </c>
      <c r="T54" s="13"/>
      <c r="U54" s="13" t="s">
        <v>71</v>
      </c>
      <c r="V54" s="13"/>
      <c r="W54" s="5">
        <f>'Leader Board'!$Q$7</f>
        <v>252</v>
      </c>
      <c r="Y54" s="14" t="s">
        <v>17</v>
      </c>
      <c r="AA54" s="13" t="s">
        <v>108</v>
      </c>
      <c r="AB54" s="13"/>
      <c r="AC54" s="5">
        <f>'Leader Board'!$Q$11</f>
        <v>308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334</v>
      </c>
      <c r="G55" s="28" t="s">
        <v>18</v>
      </c>
      <c r="H55" s="13"/>
      <c r="I55" s="20" t="s">
        <v>223</v>
      </c>
      <c r="K55" s="80">
        <f>'Leader Board'!$Q$14</f>
        <v>334</v>
      </c>
      <c r="M55" s="14" t="s">
        <v>18</v>
      </c>
      <c r="N55" s="13"/>
      <c r="O55" s="20" t="s">
        <v>220</v>
      </c>
      <c r="P55" s="13"/>
      <c r="Q55" s="5">
        <f>'Leader Board'!$Q$16</f>
        <v>309</v>
      </c>
      <c r="S55" s="28" t="s">
        <v>18</v>
      </c>
      <c r="T55" s="13"/>
      <c r="U55" s="20" t="s">
        <v>223</v>
      </c>
      <c r="W55" s="80">
        <f>'Leader Board'!$Q$14</f>
        <v>334</v>
      </c>
      <c r="Y55" s="14" t="s">
        <v>18</v>
      </c>
      <c r="AA55" s="20" t="s">
        <v>220</v>
      </c>
      <c r="AB55" s="13"/>
      <c r="AC55" s="5">
        <f>'Leader Board'!$Q$16</f>
        <v>309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265</v>
      </c>
      <c r="G56" s="28" t="s">
        <v>19</v>
      </c>
      <c r="H56" s="13"/>
      <c r="I56" s="20" t="s">
        <v>275</v>
      </c>
      <c r="J56" s="13"/>
      <c r="K56" s="41">
        <f>'Leader Board'!$Q$17</f>
        <v>292</v>
      </c>
      <c r="M56" s="14" t="s">
        <v>19</v>
      </c>
      <c r="N56" s="13"/>
      <c r="O56" s="13" t="s">
        <v>143</v>
      </c>
      <c r="P56" s="13"/>
      <c r="Q56" s="5">
        <f>'Leader Board'!$Q$19</f>
        <v>265</v>
      </c>
      <c r="S56" s="28" t="s">
        <v>19</v>
      </c>
      <c r="T56" s="5"/>
      <c r="U56" s="13" t="s">
        <v>169</v>
      </c>
      <c r="W56" s="80">
        <f>'Leader Board'!$Q$18</f>
        <v>245</v>
      </c>
      <c r="Y56" s="14" t="s">
        <v>19</v>
      </c>
      <c r="AA56" s="13" t="s">
        <v>143</v>
      </c>
      <c r="AB56" s="13"/>
      <c r="AC56" s="5">
        <f>'Leader Board'!$Q$19</f>
        <v>265</v>
      </c>
    </row>
    <row r="57" spans="1:29" x14ac:dyDescent="0.25">
      <c r="A57" s="20" t="s">
        <v>20</v>
      </c>
      <c r="B57" s="13"/>
      <c r="C57" s="23" t="s">
        <v>292</v>
      </c>
      <c r="D57" s="13"/>
      <c r="E57" s="5">
        <f>'Leader Board'!$Q$22</f>
        <v>238</v>
      </c>
      <c r="G57" s="20" t="s">
        <v>20</v>
      </c>
      <c r="H57" s="13"/>
      <c r="I57" s="23" t="s">
        <v>292</v>
      </c>
      <c r="J57" s="13"/>
      <c r="K57" s="5">
        <f>'Leader Board'!$Q$22</f>
        <v>238</v>
      </c>
      <c r="M57" s="13" t="s">
        <v>20</v>
      </c>
      <c r="N57" s="13"/>
      <c r="O57" s="23" t="s">
        <v>295</v>
      </c>
      <c r="P57" s="13"/>
      <c r="Q57" s="43">
        <f>'Leader Board'!$Q$24</f>
        <v>130</v>
      </c>
      <c r="S57" s="20" t="s">
        <v>20</v>
      </c>
      <c r="T57" s="13"/>
      <c r="U57" s="20" t="s">
        <v>294</v>
      </c>
      <c r="W57" s="41">
        <f>'Leader Board'!$Q$23</f>
        <v>246</v>
      </c>
      <c r="Y57" s="13" t="s">
        <v>20</v>
      </c>
      <c r="AA57" s="20" t="s">
        <v>294</v>
      </c>
      <c r="AC57" s="41">
        <f>'Leader Board'!$Q$23</f>
        <v>246</v>
      </c>
    </row>
    <row r="58" spans="1:29" x14ac:dyDescent="0.25">
      <c r="A58" s="20" t="s">
        <v>21</v>
      </c>
      <c r="B58" s="13"/>
      <c r="C58" s="23" t="s">
        <v>291</v>
      </c>
      <c r="D58" s="13"/>
      <c r="E58" s="17">
        <f>'Leader Board'!$Q$33</f>
        <v>142</v>
      </c>
      <c r="G58" s="20" t="s">
        <v>21</v>
      </c>
      <c r="H58" s="13"/>
      <c r="I58" s="20" t="s">
        <v>234</v>
      </c>
      <c r="K58" s="17">
        <f>'Leader Board'!$Q$31</f>
        <v>140</v>
      </c>
      <c r="M58" s="13" t="s">
        <v>21</v>
      </c>
      <c r="N58" s="13"/>
      <c r="O58" s="23" t="s">
        <v>291</v>
      </c>
      <c r="P58" s="13"/>
      <c r="Q58" s="17">
        <f>'Leader Board'!$Q$33</f>
        <v>142</v>
      </c>
      <c r="S58" s="20" t="s">
        <v>21</v>
      </c>
      <c r="T58" s="13"/>
      <c r="U58" s="23" t="s">
        <v>291</v>
      </c>
      <c r="V58" s="13"/>
      <c r="W58" s="17">
        <f>'Leader Board'!$Q$33</f>
        <v>142</v>
      </c>
      <c r="Y58" s="13" t="s">
        <v>21</v>
      </c>
      <c r="AA58" s="20" t="s">
        <v>234</v>
      </c>
      <c r="AC58" s="17">
        <f>'Leader Board'!$Q$31</f>
        <v>140</v>
      </c>
    </row>
    <row r="59" spans="1:29" x14ac:dyDescent="0.25">
      <c r="A59" s="19" t="s">
        <v>166</v>
      </c>
      <c r="B59" s="13"/>
      <c r="C59" s="23" t="s">
        <v>295</v>
      </c>
      <c r="D59" s="5"/>
      <c r="E59" s="5">
        <f>SUM(E53:E58)</f>
        <v>1694</v>
      </c>
      <c r="G59" s="19" t="s">
        <v>166</v>
      </c>
      <c r="H59" s="13"/>
      <c r="I59" s="20" t="s">
        <v>294</v>
      </c>
      <c r="J59" s="13"/>
      <c r="K59" s="5">
        <f>SUM(K53:K58)</f>
        <v>1684</v>
      </c>
      <c r="M59" s="19" t="s">
        <v>166</v>
      </c>
      <c r="N59" s="5"/>
      <c r="O59" s="23" t="s">
        <v>292</v>
      </c>
      <c r="P59" s="13"/>
      <c r="Q59" s="5">
        <f>SUM(Q53:Q58)</f>
        <v>1561</v>
      </c>
      <c r="S59" s="19" t="s">
        <v>166</v>
      </c>
      <c r="T59" s="13"/>
      <c r="U59" s="23" t="s">
        <v>292</v>
      </c>
      <c r="V59" s="13"/>
      <c r="W59" s="5">
        <f>SUM(W53:W58)</f>
        <v>1397</v>
      </c>
      <c r="Y59" s="5" t="s">
        <v>166</v>
      </c>
      <c r="Z59" s="19"/>
      <c r="AA59" s="23" t="s">
        <v>292</v>
      </c>
      <c r="AB59" s="5"/>
      <c r="AC59" s="5">
        <f>SUM(AC53:AC58)</f>
        <v>1567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296</v>
      </c>
      <c r="J60" s="13"/>
      <c r="K60" s="13"/>
      <c r="M60" s="19" t="s">
        <v>154</v>
      </c>
      <c r="O60" s="20" t="s">
        <v>294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178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298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298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252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132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347</v>
      </c>
    </row>
    <row r="65" spans="1:29" x14ac:dyDescent="0.25">
      <c r="A65" s="14" t="s">
        <v>18</v>
      </c>
      <c r="B65" s="13"/>
      <c r="C65" s="20" t="s">
        <v>258</v>
      </c>
      <c r="E65" s="41">
        <f>'Leader Board'!$Q$13</f>
        <v>243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242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334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265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265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196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128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298</v>
      </c>
      <c r="P67" s="13"/>
      <c r="Q67" s="80">
        <f>'Leader Board'!$Q$27</f>
        <v>170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294</v>
      </c>
      <c r="AC67" s="80">
        <f>'Leader Board'!$Q$23</f>
        <v>246</v>
      </c>
    </row>
    <row r="68" spans="1:29" x14ac:dyDescent="0.25">
      <c r="A68" s="13" t="s">
        <v>21</v>
      </c>
      <c r="B68" s="13"/>
      <c r="C68" s="23" t="s">
        <v>291</v>
      </c>
      <c r="D68" s="13"/>
      <c r="E68" s="17">
        <f>'Leader Board'!$Q$33</f>
        <v>142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293</v>
      </c>
      <c r="P68" s="13"/>
      <c r="Q68" s="17">
        <f>'Leader Board'!$Q$32</f>
        <v>183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140</v>
      </c>
    </row>
    <row r="69" spans="1:29" x14ac:dyDescent="0.25">
      <c r="A69" s="5" t="s">
        <v>166</v>
      </c>
      <c r="B69" s="13"/>
      <c r="C69" s="20" t="s">
        <v>294</v>
      </c>
      <c r="D69" s="13"/>
      <c r="E69" s="5">
        <f>SUM(E63:E68)</f>
        <v>1208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1290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292</v>
      </c>
      <c r="AC69" s="19">
        <f>SUM(AC63:AC68)</f>
        <v>1561</v>
      </c>
    </row>
    <row r="70" spans="1:29" x14ac:dyDescent="0.25">
      <c r="A70" s="5" t="s">
        <v>154</v>
      </c>
      <c r="B70" s="13"/>
      <c r="C70" s="23" t="s">
        <v>295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294</v>
      </c>
      <c r="S70" s="5" t="s">
        <v>154</v>
      </c>
      <c r="T70" s="2"/>
      <c r="U70" s="20"/>
      <c r="Y70" s="5" t="s">
        <v>154</v>
      </c>
      <c r="Z70" s="5"/>
      <c r="AA70" s="13" t="s">
        <v>296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2022-04-25T00:15:55Z</cp:lastPrinted>
  <dcterms:created xsi:type="dcterms:W3CDTF">2003-01-08T17:57:08Z</dcterms:created>
  <dcterms:modified xsi:type="dcterms:W3CDTF">2022-04-25T00:32:31Z</dcterms:modified>
</cp:coreProperties>
</file>