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4" i="1" l="1"/>
  <c r="Q65" i="1" l="1"/>
  <c r="Q60" i="1"/>
  <c r="Q73" i="1"/>
  <c r="Q43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4" i="1" s="1"/>
  <c r="Q70" i="1" l="1"/>
  <c r="Q68" i="1"/>
  <c r="Q63" i="1"/>
  <c r="Q13" i="2" l="1"/>
  <c r="K39" i="2" l="1"/>
  <c r="E54" i="3"/>
  <c r="Q54" i="3"/>
  <c r="Q49" i="3"/>
  <c r="Q59" i="2" l="1"/>
  <c r="AC26" i="2" l="1"/>
  <c r="K48" i="2"/>
  <c r="K4" i="2" l="1"/>
  <c r="Q71" i="1" l="1"/>
  <c r="Q59" i="1"/>
  <c r="Q18" i="2" l="1"/>
  <c r="K49" i="3" l="1"/>
  <c r="E19" i="1" s="1"/>
  <c r="W59" i="3" l="1"/>
  <c r="AC59" i="3"/>
  <c r="W49" i="3"/>
  <c r="AC19" i="3"/>
  <c r="W19" i="3"/>
  <c r="Q19" i="3"/>
  <c r="K3" i="2" l="1"/>
  <c r="Q52" i="1" l="1"/>
  <c r="Q40" i="1"/>
  <c r="Q50" i="1"/>
  <c r="Q55" i="1"/>
  <c r="Q48" i="1"/>
  <c r="Q47" i="1"/>
  <c r="Q41" i="1"/>
  <c r="Q66" i="1"/>
  <c r="Q54" i="1"/>
  <c r="Q46" i="1"/>
  <c r="Q57" i="1"/>
  <c r="Q23" i="3" l="1"/>
  <c r="AC29" i="2" l="1"/>
  <c r="Q49" i="1" l="1"/>
  <c r="Q62" i="1" l="1"/>
  <c r="Q59" i="3" l="1"/>
  <c r="E59" i="3"/>
  <c r="E39" i="2"/>
  <c r="K39" i="3"/>
  <c r="E49" i="3"/>
  <c r="Q39" i="3"/>
  <c r="W39" i="3"/>
  <c r="E19" i="2"/>
  <c r="E29" i="2"/>
  <c r="K59" i="3"/>
  <c r="Q51" i="1" l="1"/>
  <c r="Q45" i="1"/>
  <c r="Q69" i="1"/>
  <c r="Q53" i="1"/>
  <c r="Q56" i="1"/>
  <c r="Q61" i="1"/>
  <c r="Q64" i="1"/>
  <c r="Q67" i="1"/>
  <c r="Q44" i="1"/>
  <c r="Q58" i="1"/>
  <c r="Q42" i="1"/>
  <c r="W39" i="2" l="1"/>
  <c r="E16" i="1" s="1"/>
  <c r="E45" i="1"/>
  <c r="W49" i="2"/>
  <c r="E20" i="1" s="1"/>
  <c r="E17" i="1"/>
  <c r="AC9" i="2"/>
  <c r="E21" i="1" s="1"/>
  <c r="W29" i="2"/>
  <c r="E39" i="1" s="1"/>
  <c r="K49" i="2"/>
  <c r="E46" i="1" s="1"/>
  <c r="W9" i="2"/>
  <c r="E38" i="1" s="1"/>
  <c r="AC19" i="2"/>
  <c r="E48" i="1" s="1"/>
  <c r="W9" i="3"/>
  <c r="E24" i="1" s="1"/>
  <c r="E59" i="2"/>
  <c r="E40" i="1" s="1"/>
  <c r="E28" i="1"/>
  <c r="E37" i="1"/>
  <c r="E50" i="1"/>
  <c r="E42" i="1"/>
  <c r="E49" i="2"/>
  <c r="AC39" i="2"/>
  <c r="E18" i="1" s="1"/>
  <c r="E19" i="3"/>
  <c r="W69" i="3"/>
  <c r="E4" i="1"/>
  <c r="E43" i="1"/>
  <c r="E6" i="1"/>
  <c r="E15" i="1"/>
  <c r="Q29" i="2"/>
  <c r="E47" i="1" s="1"/>
  <c r="E35" i="1"/>
  <c r="AC49" i="3"/>
  <c r="E10" i="1"/>
  <c r="K9" i="2"/>
  <c r="E33" i="1" s="1"/>
  <c r="E34" i="1"/>
  <c r="K69" i="3"/>
  <c r="E69" i="3"/>
  <c r="K29" i="3"/>
  <c r="E32" i="1" s="1"/>
  <c r="E31" i="1"/>
  <c r="E9" i="2"/>
  <c r="Q19" i="2"/>
  <c r="E22" i="1" s="1"/>
  <c r="Q9" i="2"/>
  <c r="E41" i="1" s="1"/>
  <c r="AC9" i="3"/>
  <c r="K29" i="2"/>
  <c r="E7" i="1" s="1"/>
  <c r="K19" i="3"/>
  <c r="K9" i="3"/>
  <c r="E8" i="1" s="1"/>
  <c r="K59" i="2"/>
  <c r="E29" i="3"/>
  <c r="E36" i="1" s="1"/>
  <c r="W59" i="2"/>
  <c r="E11" i="1" s="1"/>
  <c r="E9" i="3"/>
  <c r="E25" i="1" s="1"/>
  <c r="E29" i="1"/>
  <c r="Q9" i="3"/>
  <c r="E27" i="1" s="1"/>
  <c r="K19" i="2"/>
  <c r="E26" i="1" s="1"/>
  <c r="W19" i="2"/>
  <c r="E49" i="1" s="1"/>
  <c r="E9" i="1"/>
  <c r="E14" i="1"/>
  <c r="Q39" i="2"/>
  <c r="E30" i="1" s="1"/>
  <c r="Q49" i="2"/>
  <c r="E23" i="1" s="1"/>
  <c r="E13" i="1"/>
  <c r="Q29" i="3"/>
  <c r="E5" i="1" s="1"/>
  <c r="E12" i="1"/>
  <c r="E3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<sst xmlns="http://schemas.openxmlformats.org/spreadsheetml/2006/main" count="1446" uniqueCount="287">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</sst>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5"/>
      <c r="E3" s="71">
        <f>'Players 36-70'!$K$39</f>
        <v>1214</v>
      </c>
      <c r="F3" s="87">
        <v>2</v>
      </c>
      <c r="G3" s="72">
        <v>3</v>
      </c>
      <c r="H3" s="87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256</v>
      </c>
    </row>
    <row r="4" spans="1:25" x14ac:dyDescent="0.4">
      <c r="A4" s="3">
        <v>2</v>
      </c>
      <c r="C4" s="6" t="s">
        <v>39</v>
      </c>
      <c r="D4" s="55"/>
      <c r="E4" s="71">
        <f>'Players 36-70'!$K$59</f>
        <v>1181</v>
      </c>
      <c r="F4" s="87">
        <v>42</v>
      </c>
      <c r="G4" s="72">
        <v>1</v>
      </c>
      <c r="H4" s="87">
        <v>2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252</v>
      </c>
    </row>
    <row r="5" spans="1:25" x14ac:dyDescent="0.4">
      <c r="A5" s="3">
        <v>3</v>
      </c>
      <c r="C5" s="42" t="s">
        <v>151</v>
      </c>
      <c r="D5" s="73"/>
      <c r="E5" s="71">
        <f>'Players 36-70'!$Q$29</f>
        <v>1164</v>
      </c>
      <c r="F5" s="87">
        <v>10</v>
      </c>
      <c r="G5" s="72">
        <v>4</v>
      </c>
      <c r="H5" s="87">
        <v>2</v>
      </c>
      <c r="I5" s="72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149</v>
      </c>
    </row>
    <row r="6" spans="1:25" x14ac:dyDescent="0.4">
      <c r="A6" s="3">
        <v>4</v>
      </c>
      <c r="C6" s="6" t="s">
        <v>276</v>
      </c>
      <c r="D6" s="55"/>
      <c r="E6" s="71">
        <f>'Players 1-35'!$AC$29</f>
        <v>1149</v>
      </c>
      <c r="F6" s="87">
        <v>3</v>
      </c>
      <c r="G6" s="72">
        <v>6</v>
      </c>
      <c r="H6" s="87">
        <v>10</v>
      </c>
      <c r="I6" s="72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215</v>
      </c>
    </row>
    <row r="7" spans="1:25" x14ac:dyDescent="0.4">
      <c r="A7" s="3">
        <v>5</v>
      </c>
      <c r="C7" s="6" t="s">
        <v>270</v>
      </c>
      <c r="D7" s="55"/>
      <c r="E7" s="71">
        <f>'Players 1-35'!$K$29</f>
        <v>1142</v>
      </c>
      <c r="F7" s="87">
        <v>3</v>
      </c>
      <c r="G7" s="72">
        <v>5</v>
      </c>
      <c r="H7" s="87">
        <v>41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207</v>
      </c>
    </row>
    <row r="8" spans="1:25" x14ac:dyDescent="0.4">
      <c r="A8" s="3">
        <v>6</v>
      </c>
      <c r="C8" s="75" t="s">
        <v>241</v>
      </c>
      <c r="D8" s="55"/>
      <c r="E8" s="71">
        <f>'Players 36-70'!$K$9</f>
        <v>1130</v>
      </c>
      <c r="F8" s="87">
        <v>14</v>
      </c>
      <c r="G8" s="72">
        <v>2</v>
      </c>
      <c r="H8" s="87">
        <v>41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209</v>
      </c>
    </row>
    <row r="9" spans="1:25" x14ac:dyDescent="0.4">
      <c r="A9" s="3">
        <v>7</v>
      </c>
      <c r="C9" s="42" t="s">
        <v>137</v>
      </c>
      <c r="D9" s="55"/>
      <c r="E9" s="71">
        <f>'Players 36-70'!$AC$29</f>
        <v>1114</v>
      </c>
      <c r="F9" s="87">
        <v>41</v>
      </c>
      <c r="G9" s="72">
        <v>9</v>
      </c>
      <c r="H9" s="87">
        <v>14</v>
      </c>
      <c r="I9" s="72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229</v>
      </c>
    </row>
    <row r="10" spans="1:25" x14ac:dyDescent="0.4">
      <c r="A10" s="3">
        <v>8</v>
      </c>
      <c r="C10" s="42" t="s">
        <v>42</v>
      </c>
      <c r="D10" s="73"/>
      <c r="E10" s="71">
        <f>'Players 1-35'!$E$29</f>
        <v>1112</v>
      </c>
      <c r="F10" s="87">
        <v>2</v>
      </c>
      <c r="G10" s="72">
        <v>10</v>
      </c>
      <c r="H10" s="87">
        <v>14</v>
      </c>
      <c r="I10" s="72">
        <v>1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219</v>
      </c>
    </row>
    <row r="11" spans="1:25" x14ac:dyDescent="0.4">
      <c r="A11" s="3">
        <v>9</v>
      </c>
      <c r="C11" s="70" t="s">
        <v>149</v>
      </c>
      <c r="D11" s="55"/>
      <c r="E11" s="71">
        <f>'Players 1-35'!$W$59</f>
        <v>1110</v>
      </c>
      <c r="F11" s="87">
        <v>2</v>
      </c>
      <c r="G11" s="72">
        <v>11</v>
      </c>
      <c r="H11" s="87">
        <v>3</v>
      </c>
      <c r="I11" s="72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163</v>
      </c>
    </row>
    <row r="12" spans="1:25" x14ac:dyDescent="0.4">
      <c r="A12" s="3">
        <v>10</v>
      </c>
      <c r="C12" s="42" t="s">
        <v>277</v>
      </c>
      <c r="D12" s="55"/>
      <c r="E12" s="71">
        <f>'Players 36-70'!$Q$19</f>
        <v>1100</v>
      </c>
      <c r="F12" s="87">
        <v>14</v>
      </c>
      <c r="G12" s="72">
        <v>8</v>
      </c>
      <c r="H12" s="87">
        <v>41</v>
      </c>
      <c r="I12" s="72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167</v>
      </c>
    </row>
    <row r="13" spans="1:25" x14ac:dyDescent="0.4">
      <c r="A13" s="3">
        <v>11</v>
      </c>
      <c r="C13" s="42" t="s">
        <v>98</v>
      </c>
      <c r="D13" s="73"/>
      <c r="E13" s="39">
        <f>'Players 36-70'!$Q$49</f>
        <v>1095</v>
      </c>
      <c r="F13" s="88">
        <v>3</v>
      </c>
      <c r="G13" s="72">
        <v>13</v>
      </c>
      <c r="H13" s="88">
        <v>42</v>
      </c>
      <c r="I13" s="72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185</v>
      </c>
      <c r="Y13" s="28"/>
    </row>
    <row r="14" spans="1:25" x14ac:dyDescent="0.4">
      <c r="A14" s="3">
        <v>12</v>
      </c>
      <c r="C14" s="42" t="s">
        <v>33</v>
      </c>
      <c r="D14" s="55"/>
      <c r="E14" s="71">
        <f>'Players 1-35'!$E$19</f>
        <v>1087</v>
      </c>
      <c r="F14" s="87">
        <v>3</v>
      </c>
      <c r="G14" s="72">
        <v>14</v>
      </c>
      <c r="H14" s="88">
        <v>10</v>
      </c>
      <c r="I14" s="72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270</v>
      </c>
      <c r="U14" s="8"/>
    </row>
    <row r="15" spans="1:25" x14ac:dyDescent="0.4">
      <c r="A15" s="3">
        <v>13</v>
      </c>
      <c r="C15" s="6" t="s">
        <v>148</v>
      </c>
      <c r="D15" s="55"/>
      <c r="E15" s="71">
        <f>'Players 1-35'!$Q$59</f>
        <v>1083</v>
      </c>
      <c r="F15" s="87">
        <v>3</v>
      </c>
      <c r="G15" s="72">
        <v>22</v>
      </c>
      <c r="H15" s="87">
        <v>14</v>
      </c>
      <c r="I15" s="72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199</v>
      </c>
    </row>
    <row r="16" spans="1:25" x14ac:dyDescent="0.4">
      <c r="A16" s="3">
        <v>14</v>
      </c>
      <c r="C16" s="6" t="s">
        <v>269</v>
      </c>
      <c r="D16" s="55"/>
      <c r="E16" s="71">
        <f>'Players 1-35'!$W$39</f>
        <v>1081</v>
      </c>
      <c r="F16" s="87">
        <v>4</v>
      </c>
      <c r="G16" s="72">
        <v>7</v>
      </c>
      <c r="H16" s="87">
        <v>14</v>
      </c>
      <c r="I16" s="72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165</v>
      </c>
    </row>
    <row r="17" spans="1:21" x14ac:dyDescent="0.4">
      <c r="A17" s="3">
        <v>15</v>
      </c>
      <c r="C17" s="44" t="s">
        <v>91</v>
      </c>
      <c r="D17" s="73"/>
      <c r="E17" s="39">
        <f>'Players 1-35'!$K$39</f>
        <v>1078</v>
      </c>
      <c r="F17" s="88">
        <v>14</v>
      </c>
      <c r="G17" s="72">
        <v>15</v>
      </c>
      <c r="H17" s="88">
        <v>41</v>
      </c>
      <c r="I17" s="72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130</v>
      </c>
    </row>
    <row r="18" spans="1:21" x14ac:dyDescent="0.4">
      <c r="A18" s="3">
        <v>16</v>
      </c>
      <c r="C18" s="6" t="s">
        <v>215</v>
      </c>
      <c r="D18" s="55"/>
      <c r="E18" s="71">
        <f>'Players 1-35'!$AC$39</f>
        <v>1076</v>
      </c>
      <c r="F18" s="87">
        <v>14</v>
      </c>
      <c r="G18" s="72">
        <v>16</v>
      </c>
      <c r="H18" s="87">
        <v>42</v>
      </c>
      <c r="I18" s="72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102</v>
      </c>
    </row>
    <row r="19" spans="1:21" x14ac:dyDescent="0.4">
      <c r="A19" s="3">
        <v>17</v>
      </c>
      <c r="C19" s="6" t="s">
        <v>223</v>
      </c>
      <c r="D19" s="55"/>
      <c r="E19" s="71">
        <f>'Players 36-70'!$K$49</f>
        <v>1075</v>
      </c>
      <c r="F19" s="87">
        <v>14</v>
      </c>
      <c r="G19" s="72">
        <v>12</v>
      </c>
      <c r="H19" s="87">
        <v>41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193</v>
      </c>
    </row>
    <row r="20" spans="1:21" x14ac:dyDescent="0.4">
      <c r="A20" s="3">
        <v>18</v>
      </c>
      <c r="B20" s="40"/>
      <c r="C20" s="42" t="s">
        <v>237</v>
      </c>
      <c r="D20" s="55"/>
      <c r="E20" s="71">
        <f>'Players 1-35'!$W$49</f>
        <v>1072</v>
      </c>
      <c r="F20" s="87">
        <v>42</v>
      </c>
      <c r="G20" s="72">
        <v>19</v>
      </c>
      <c r="H20" s="87">
        <v>2</v>
      </c>
      <c r="I20" s="72">
        <v>1</v>
      </c>
      <c r="J20" s="2"/>
      <c r="K20" s="5">
        <v>18</v>
      </c>
      <c r="L20" s="5"/>
      <c r="M20" s="2" t="s">
        <v>53</v>
      </c>
      <c r="O20" s="82" t="s">
        <v>254</v>
      </c>
      <c r="P20" s="2"/>
      <c r="Q20" s="8">
        <v>236</v>
      </c>
    </row>
    <row r="21" spans="1:21" x14ac:dyDescent="0.4">
      <c r="A21" s="3">
        <v>19</v>
      </c>
      <c r="B21" s="40"/>
      <c r="C21" s="6" t="s">
        <v>183</v>
      </c>
      <c r="D21" s="55"/>
      <c r="E21" s="71">
        <f>'Players 1-35'!$AC$9</f>
        <v>1068</v>
      </c>
      <c r="F21" s="87">
        <v>3</v>
      </c>
      <c r="G21" s="72">
        <v>20</v>
      </c>
      <c r="H21" s="87">
        <v>14</v>
      </c>
      <c r="I21" s="72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163</v>
      </c>
    </row>
    <row r="22" spans="1:21" x14ac:dyDescent="0.4">
      <c r="A22" s="3">
        <v>20</v>
      </c>
      <c r="C22" s="6" t="s">
        <v>224</v>
      </c>
      <c r="D22" s="55"/>
      <c r="E22" s="71">
        <f>'Players 1-35'!$Q$19</f>
        <v>1051</v>
      </c>
      <c r="F22" s="87">
        <v>2</v>
      </c>
      <c r="G22" s="72">
        <v>17</v>
      </c>
      <c r="H22" s="87">
        <v>14</v>
      </c>
      <c r="I22" s="72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133</v>
      </c>
    </row>
    <row r="23" spans="1:21" x14ac:dyDescent="0.4">
      <c r="A23" s="3">
        <v>21</v>
      </c>
      <c r="C23" s="42" t="s">
        <v>82</v>
      </c>
      <c r="D23" s="55"/>
      <c r="E23" s="71">
        <f>'Players 1-35'!$Q$49</f>
        <v>1048</v>
      </c>
      <c r="F23" s="87">
        <v>42</v>
      </c>
      <c r="G23" s="72">
        <v>21</v>
      </c>
      <c r="H23" s="87">
        <v>2</v>
      </c>
      <c r="I23" s="72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90</v>
      </c>
      <c r="R23" s="78"/>
    </row>
    <row r="24" spans="1:21" x14ac:dyDescent="0.4">
      <c r="A24" s="3">
        <v>22</v>
      </c>
      <c r="B24" s="40"/>
      <c r="C24" s="6" t="s">
        <v>40</v>
      </c>
      <c r="D24" s="73"/>
      <c r="E24" s="71">
        <f>'Players 36-70'!$W$9</f>
        <v>1046</v>
      </c>
      <c r="F24" s="87">
        <v>3</v>
      </c>
      <c r="G24" s="72">
        <v>18</v>
      </c>
      <c r="H24" s="87">
        <v>14</v>
      </c>
      <c r="I24" s="72">
        <v>2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114</v>
      </c>
      <c r="T24" s="2"/>
      <c r="U24" s="8"/>
    </row>
    <row r="25" spans="1:21" x14ac:dyDescent="0.4">
      <c r="A25" s="3">
        <v>23</v>
      </c>
      <c r="C25" s="6" t="s">
        <v>84</v>
      </c>
      <c r="D25" s="55"/>
      <c r="E25" s="71">
        <f>'Players 36-70'!$E$9</f>
        <v>1043</v>
      </c>
      <c r="F25" s="87">
        <v>2</v>
      </c>
      <c r="G25" s="72">
        <v>34</v>
      </c>
      <c r="H25" s="87">
        <v>10</v>
      </c>
      <c r="I25" s="72">
        <v>2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84</v>
      </c>
    </row>
    <row r="26" spans="1:21" x14ac:dyDescent="0.4">
      <c r="A26" s="3">
        <v>24</v>
      </c>
      <c r="C26" s="70" t="s">
        <v>140</v>
      </c>
      <c r="D26" s="55"/>
      <c r="E26" s="71">
        <f>'Players 1-35'!$K$19</f>
        <v>1042</v>
      </c>
      <c r="F26" s="87">
        <v>3</v>
      </c>
      <c r="G26" s="72">
        <v>26</v>
      </c>
      <c r="H26" s="87">
        <v>14</v>
      </c>
      <c r="I26" s="72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150</v>
      </c>
    </row>
    <row r="27" spans="1:21" x14ac:dyDescent="0.4">
      <c r="A27" s="3">
        <v>25</v>
      </c>
      <c r="C27" s="6" t="s">
        <v>160</v>
      </c>
      <c r="D27" s="73"/>
      <c r="E27" s="71">
        <f>'Players 36-70'!$Q$9</f>
        <v>1041</v>
      </c>
      <c r="F27" s="87">
        <v>42</v>
      </c>
      <c r="G27" s="72">
        <v>30</v>
      </c>
      <c r="H27" s="87">
        <v>3</v>
      </c>
      <c r="I27" s="72">
        <v>2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84</v>
      </c>
    </row>
    <row r="28" spans="1:21" x14ac:dyDescent="0.4">
      <c r="A28" s="3">
        <v>26</v>
      </c>
      <c r="C28" s="70" t="s">
        <v>253</v>
      </c>
      <c r="D28" s="73"/>
      <c r="E28" s="71">
        <f>'Players 1-35'!$E$39</f>
        <v>1033</v>
      </c>
      <c r="F28" s="87">
        <v>3</v>
      </c>
      <c r="G28" s="72">
        <v>25</v>
      </c>
      <c r="H28" s="87">
        <v>2</v>
      </c>
      <c r="I28" s="72">
        <v>1</v>
      </c>
      <c r="J28" s="2"/>
      <c r="K28" s="5">
        <v>26</v>
      </c>
      <c r="L28" s="5"/>
      <c r="M28" s="6" t="s">
        <v>54</v>
      </c>
      <c r="O28" s="83" t="s">
        <v>259</v>
      </c>
      <c r="Q28" s="8">
        <v>156</v>
      </c>
      <c r="S28" s="70"/>
      <c r="U28" s="8"/>
    </row>
    <row r="29" spans="1:21" x14ac:dyDescent="0.4">
      <c r="A29" s="3">
        <v>27</v>
      </c>
      <c r="C29" s="42" t="s">
        <v>161</v>
      </c>
      <c r="D29" s="55"/>
      <c r="E29" s="71">
        <f>'Players 36-70'!$E$39</f>
        <v>1031</v>
      </c>
      <c r="F29" s="87">
        <v>2</v>
      </c>
      <c r="G29" s="72">
        <v>33</v>
      </c>
      <c r="H29" s="87">
        <v>10</v>
      </c>
      <c r="I29" s="72">
        <v>2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61</v>
      </c>
    </row>
    <row r="30" spans="1:21" x14ac:dyDescent="0.4">
      <c r="A30" s="3">
        <v>28</v>
      </c>
      <c r="C30" s="44" t="s">
        <v>124</v>
      </c>
      <c r="D30" s="73"/>
      <c r="E30" s="39">
        <f>'Players 1-35'!$Q$39</f>
        <v>1029</v>
      </c>
      <c r="F30" s="87">
        <v>42</v>
      </c>
      <c r="G30" s="72">
        <v>24</v>
      </c>
      <c r="H30" s="87">
        <v>3</v>
      </c>
      <c r="I30" s="72">
        <v>1</v>
      </c>
      <c r="J30" s="2"/>
      <c r="K30" s="5">
        <v>28</v>
      </c>
      <c r="L30" s="5"/>
      <c r="M30" s="6" t="s">
        <v>54</v>
      </c>
      <c r="O30" s="70" t="s">
        <v>261</v>
      </c>
      <c r="Q30" s="8">
        <v>105</v>
      </c>
      <c r="U30" s="8"/>
    </row>
    <row r="31" spans="1:21" x14ac:dyDescent="0.4">
      <c r="A31" s="3">
        <v>29</v>
      </c>
      <c r="C31" s="6" t="s">
        <v>211</v>
      </c>
      <c r="D31" s="55"/>
      <c r="E31" s="71">
        <f>'Players 36-70'!$E$49</f>
        <v>1017</v>
      </c>
      <c r="F31" s="87">
        <v>2</v>
      </c>
      <c r="G31" s="72">
        <v>32</v>
      </c>
      <c r="H31" s="87">
        <v>42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100</v>
      </c>
    </row>
    <row r="32" spans="1:21" x14ac:dyDescent="0.4">
      <c r="A32" s="3">
        <v>30</v>
      </c>
      <c r="C32" s="44" t="s">
        <v>150</v>
      </c>
      <c r="D32" s="73"/>
      <c r="E32" s="39">
        <f>'Players 36-70'!$K$29</f>
        <v>1017</v>
      </c>
      <c r="F32" s="88">
        <v>42</v>
      </c>
      <c r="G32" s="72">
        <v>39</v>
      </c>
      <c r="H32" s="88">
        <v>77</v>
      </c>
      <c r="I32" s="72">
        <v>2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68</v>
      </c>
    </row>
    <row r="33" spans="1:17" x14ac:dyDescent="0.4">
      <c r="A33" s="3">
        <v>31</v>
      </c>
      <c r="C33" s="6" t="s">
        <v>116</v>
      </c>
      <c r="D33" s="55"/>
      <c r="E33" s="71">
        <f>'Players 1-35'!$K$9</f>
        <v>1013</v>
      </c>
      <c r="F33" s="87">
        <v>41</v>
      </c>
      <c r="G33" s="72">
        <v>31</v>
      </c>
      <c r="H33" s="87">
        <v>42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86</v>
      </c>
    </row>
    <row r="34" spans="1:17" x14ac:dyDescent="0.4">
      <c r="A34" s="72">
        <v>32</v>
      </c>
      <c r="C34" s="42" t="s">
        <v>41</v>
      </c>
      <c r="D34" s="73"/>
      <c r="E34" s="39">
        <f>'Players 1-35'!$AC$49</f>
        <v>1011</v>
      </c>
      <c r="F34" s="88">
        <v>41</v>
      </c>
      <c r="G34" s="72">
        <v>27</v>
      </c>
      <c r="H34" s="88">
        <v>2</v>
      </c>
      <c r="I34" s="43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102</v>
      </c>
    </row>
    <row r="35" spans="1:17" x14ac:dyDescent="0.4">
      <c r="A35" s="72">
        <v>33</v>
      </c>
      <c r="C35" s="42" t="s">
        <v>156</v>
      </c>
      <c r="D35" s="55"/>
      <c r="E35" s="71">
        <f>'Players 36-70'!$W$19</f>
        <v>1009</v>
      </c>
      <c r="F35" s="87">
        <v>3</v>
      </c>
      <c r="G35" s="72">
        <v>28</v>
      </c>
      <c r="H35" s="87">
        <v>14</v>
      </c>
      <c r="I35" s="72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129</v>
      </c>
    </row>
    <row r="36" spans="1:17" x14ac:dyDescent="0.4">
      <c r="A36" s="72">
        <v>34</v>
      </c>
      <c r="C36" s="42" t="s">
        <v>271</v>
      </c>
      <c r="D36" s="73"/>
      <c r="E36" s="71">
        <f>'Players 36-70'!$E$29</f>
        <v>1004</v>
      </c>
      <c r="F36" s="87">
        <v>4</v>
      </c>
      <c r="G36" s="72">
        <v>38</v>
      </c>
      <c r="H36" s="87">
        <v>2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78</v>
      </c>
    </row>
    <row r="37" spans="1:17" x14ac:dyDescent="0.4">
      <c r="A37" s="72">
        <v>35</v>
      </c>
      <c r="C37" s="70" t="s">
        <v>38</v>
      </c>
      <c r="D37" s="55"/>
      <c r="E37" s="71">
        <f>'Players 36-70'!$E$59</f>
        <v>999</v>
      </c>
      <c r="F37" s="87">
        <v>41</v>
      </c>
      <c r="G37" s="72">
        <v>29</v>
      </c>
      <c r="H37" s="87">
        <v>2</v>
      </c>
      <c r="I37" s="72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42" t="s">
        <v>244</v>
      </c>
      <c r="D38" s="55"/>
      <c r="E38" s="39">
        <f>'Players 1-35'!$W$9</f>
        <v>987</v>
      </c>
      <c r="F38" s="87">
        <v>3</v>
      </c>
      <c r="G38" s="72">
        <v>23</v>
      </c>
      <c r="H38" s="87">
        <v>41</v>
      </c>
      <c r="I38" s="43">
        <v>1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2">
        <v>37</v>
      </c>
      <c r="C39" s="70" t="s">
        <v>173</v>
      </c>
      <c r="D39" s="55"/>
      <c r="E39" s="71">
        <f>'Players 1-35'!$W$29</f>
        <v>983</v>
      </c>
      <c r="F39" s="87">
        <v>14</v>
      </c>
      <c r="G39" s="72">
        <v>37</v>
      </c>
      <c r="H39" s="87">
        <v>2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B40" s="40"/>
      <c r="C40" s="6" t="s">
        <v>102</v>
      </c>
      <c r="D40" s="55"/>
      <c r="E40" s="71">
        <f>'Players 1-35'!$E$59</f>
        <v>982</v>
      </c>
      <c r="F40" s="87">
        <v>2</v>
      </c>
      <c r="G40" s="72">
        <v>35</v>
      </c>
      <c r="H40" s="87">
        <v>10</v>
      </c>
      <c r="I40" s="72">
        <v>1</v>
      </c>
      <c r="J40" s="2"/>
      <c r="K40" s="5">
        <v>1</v>
      </c>
      <c r="L40" s="37"/>
      <c r="M40" s="37"/>
      <c r="N40" s="37"/>
      <c r="O40" s="39" t="s">
        <v>60</v>
      </c>
      <c r="P40" s="40"/>
      <c r="Q40" s="37">
        <f>$Q$14</f>
        <v>270</v>
      </c>
    </row>
    <row r="41" spans="1:17" x14ac:dyDescent="0.4">
      <c r="A41" s="72">
        <v>39</v>
      </c>
      <c r="C41" s="70" t="s">
        <v>65</v>
      </c>
      <c r="D41" s="55"/>
      <c r="E41" s="71">
        <f>'Players 1-35'!$Q$9</f>
        <v>979</v>
      </c>
      <c r="F41" s="87">
        <v>2</v>
      </c>
      <c r="G41" s="72">
        <v>41</v>
      </c>
      <c r="H41" s="87">
        <v>42</v>
      </c>
      <c r="I41" s="72">
        <v>1</v>
      </c>
      <c r="J41" s="2"/>
      <c r="K41" s="5">
        <v>2</v>
      </c>
      <c r="L41" s="24"/>
      <c r="M41" s="37">
        <v>1</v>
      </c>
      <c r="N41" s="37"/>
      <c r="O41" s="39" t="s">
        <v>114</v>
      </c>
      <c r="P41" s="40"/>
      <c r="Q41" s="37">
        <f>$Q$3</f>
        <v>256</v>
      </c>
    </row>
    <row r="42" spans="1:17" x14ac:dyDescent="0.4">
      <c r="A42" s="72">
        <v>40</v>
      </c>
      <c r="C42" s="42" t="s">
        <v>180</v>
      </c>
      <c r="D42" s="55"/>
      <c r="E42" s="71">
        <f>'Players 36-70'!$Q$39</f>
        <v>973</v>
      </c>
      <c r="F42" s="87">
        <v>2</v>
      </c>
      <c r="G42" s="72">
        <v>43</v>
      </c>
      <c r="H42" s="87">
        <v>10</v>
      </c>
      <c r="I42" s="72">
        <v>2</v>
      </c>
      <c r="K42" s="5">
        <v>3</v>
      </c>
      <c r="L42" s="24"/>
      <c r="M42" s="37">
        <v>2</v>
      </c>
      <c r="N42" s="37"/>
      <c r="O42" s="39" t="s">
        <v>61</v>
      </c>
      <c r="P42" s="40"/>
      <c r="Q42" s="37">
        <f>$Q$4</f>
        <v>252</v>
      </c>
    </row>
    <row r="43" spans="1:17" x14ac:dyDescent="0.4">
      <c r="A43" s="72">
        <v>41</v>
      </c>
      <c r="C43" s="6" t="s">
        <v>135</v>
      </c>
      <c r="D43" s="55"/>
      <c r="E43" s="71">
        <f>'Players 36-70'!$Q$59</f>
        <v>965</v>
      </c>
      <c r="F43" s="87">
        <v>2</v>
      </c>
      <c r="G43" s="72">
        <v>36</v>
      </c>
      <c r="H43" s="87">
        <v>14</v>
      </c>
      <c r="I43" s="72">
        <v>2</v>
      </c>
      <c r="J43" s="2"/>
      <c r="K43" s="5">
        <v>4</v>
      </c>
      <c r="L43" s="53"/>
      <c r="M43" s="16"/>
      <c r="N43" s="16"/>
      <c r="O43" s="94" t="s">
        <v>254</v>
      </c>
      <c r="P43" s="30"/>
      <c r="Q43" s="16">
        <f>$Q$20</f>
        <v>236</v>
      </c>
    </row>
    <row r="44" spans="1:17" x14ac:dyDescent="0.4">
      <c r="A44" s="72">
        <v>42</v>
      </c>
      <c r="C44" s="75" t="s">
        <v>242</v>
      </c>
      <c r="D44" s="73"/>
      <c r="E44" s="71">
        <f>'Players 36-70'!$W$29</f>
        <v>944</v>
      </c>
      <c r="F44" s="87">
        <v>14</v>
      </c>
      <c r="G44" s="72">
        <v>42</v>
      </c>
      <c r="H44" s="87">
        <v>41</v>
      </c>
      <c r="I44" s="69">
        <v>2</v>
      </c>
      <c r="J44" s="2"/>
      <c r="K44" s="5">
        <v>5</v>
      </c>
      <c r="L44" s="24"/>
      <c r="M44" s="37"/>
      <c r="N44" s="37"/>
      <c r="O44" s="39" t="s">
        <v>144</v>
      </c>
      <c r="P44" s="41"/>
      <c r="Q44" s="38">
        <f>$Q$9</f>
        <v>229</v>
      </c>
    </row>
    <row r="45" spans="1:17" x14ac:dyDescent="0.4">
      <c r="A45" s="72">
        <v>43</v>
      </c>
      <c r="C45" s="42" t="s">
        <v>155</v>
      </c>
      <c r="D45" s="55"/>
      <c r="E45" s="71">
        <f>'Players 36-70'!$AC$19</f>
        <v>919</v>
      </c>
      <c r="F45" s="89">
        <v>2</v>
      </c>
      <c r="G45" s="72">
        <v>40</v>
      </c>
      <c r="H45" s="87">
        <v>14</v>
      </c>
      <c r="I45" s="72">
        <v>2</v>
      </c>
      <c r="K45" s="5">
        <v>6</v>
      </c>
      <c r="L45" s="24"/>
      <c r="M45" s="37">
        <v>1</v>
      </c>
      <c r="N45" s="37"/>
      <c r="O45" s="39" t="s">
        <v>200</v>
      </c>
      <c r="P45" s="40"/>
      <c r="Q45" s="38">
        <f>$Q$10</f>
        <v>219</v>
      </c>
    </row>
    <row r="46" spans="1:17" x14ac:dyDescent="0.4">
      <c r="A46" s="72">
        <v>44</v>
      </c>
      <c r="C46" s="42" t="s">
        <v>123</v>
      </c>
      <c r="D46" s="55"/>
      <c r="E46" s="71">
        <f>'Players 1-35'!$K$49</f>
        <v>917</v>
      </c>
      <c r="F46" s="87">
        <v>2</v>
      </c>
      <c r="G46" s="72">
        <v>44</v>
      </c>
      <c r="H46" s="87">
        <v>3</v>
      </c>
      <c r="I46" s="72">
        <v>1</v>
      </c>
      <c r="J46" s="2"/>
      <c r="K46" s="5">
        <v>7</v>
      </c>
      <c r="L46" s="24"/>
      <c r="M46" s="37">
        <v>2</v>
      </c>
      <c r="N46" s="37"/>
      <c r="O46" s="39" t="s">
        <v>164</v>
      </c>
      <c r="P46" s="41"/>
      <c r="Q46" s="38">
        <f>$Q$6</f>
        <v>215</v>
      </c>
    </row>
    <row r="47" spans="1:17" x14ac:dyDescent="0.4">
      <c r="A47" s="72">
        <v>45</v>
      </c>
      <c r="C47" s="6" t="s">
        <v>37</v>
      </c>
      <c r="D47" s="55"/>
      <c r="E47" s="71">
        <f>'Players 1-35'!$Q$29</f>
        <v>917</v>
      </c>
      <c r="F47" s="87">
        <v>3</v>
      </c>
      <c r="G47" s="72">
        <v>45</v>
      </c>
      <c r="H47" s="87">
        <v>10</v>
      </c>
      <c r="I47" s="72">
        <v>1</v>
      </c>
      <c r="K47" s="5">
        <v>8</v>
      </c>
      <c r="L47" s="53"/>
      <c r="M47" s="16"/>
      <c r="N47" s="16"/>
      <c r="O47" s="29" t="s">
        <v>128</v>
      </c>
      <c r="P47" s="30"/>
      <c r="Q47" s="16">
        <f>$Q$8</f>
        <v>209</v>
      </c>
    </row>
    <row r="48" spans="1:17" x14ac:dyDescent="0.4">
      <c r="A48" s="72">
        <v>46</v>
      </c>
      <c r="C48" s="70" t="s">
        <v>74</v>
      </c>
      <c r="D48" s="55"/>
      <c r="E48" s="71">
        <f>'Players 1-35'!$AC$19</f>
        <v>909</v>
      </c>
      <c r="F48" s="87">
        <v>2</v>
      </c>
      <c r="G48" s="72">
        <v>46</v>
      </c>
      <c r="H48" s="87">
        <v>42</v>
      </c>
      <c r="I48" s="72">
        <v>1</v>
      </c>
      <c r="K48" s="5">
        <v>9</v>
      </c>
      <c r="L48" s="54"/>
      <c r="M48" s="37"/>
      <c r="N48" s="37"/>
      <c r="O48" s="39" t="s">
        <v>201</v>
      </c>
      <c r="P48" s="40"/>
      <c r="Q48" s="37">
        <f>$Q$7</f>
        <v>207</v>
      </c>
    </row>
    <row r="49" spans="1:17" x14ac:dyDescent="0.4">
      <c r="A49" s="72">
        <v>47</v>
      </c>
      <c r="C49" s="42" t="s">
        <v>267</v>
      </c>
      <c r="D49" s="73"/>
      <c r="E49" s="39">
        <f>'Players 1-35'!$W$19</f>
        <v>905</v>
      </c>
      <c r="F49" s="88">
        <v>2</v>
      </c>
      <c r="G49" s="72">
        <v>47</v>
      </c>
      <c r="H49" s="88">
        <v>42</v>
      </c>
      <c r="I49" s="72">
        <v>1</v>
      </c>
      <c r="K49" s="5">
        <v>10</v>
      </c>
      <c r="L49" s="54"/>
      <c r="M49" s="37"/>
      <c r="N49" s="37"/>
      <c r="O49" s="39" t="s">
        <v>199</v>
      </c>
      <c r="P49" s="40"/>
      <c r="Q49" s="38">
        <f>$Q$15</f>
        <v>199</v>
      </c>
    </row>
    <row r="50" spans="1:17" x14ac:dyDescent="0.4">
      <c r="A50" s="72">
        <v>48</v>
      </c>
      <c r="C50" s="42" t="s">
        <v>221</v>
      </c>
      <c r="D50" s="73"/>
      <c r="E50" s="71">
        <f>'Players 36-70'!$W$39</f>
        <v>860</v>
      </c>
      <c r="F50" s="87">
        <v>42</v>
      </c>
      <c r="G50" s="72">
        <v>48</v>
      </c>
      <c r="H50" s="87">
        <v>14</v>
      </c>
      <c r="I50" s="72">
        <v>2</v>
      </c>
      <c r="K50" s="5">
        <v>11</v>
      </c>
      <c r="L50" s="54"/>
      <c r="M50" s="38"/>
      <c r="N50" s="41"/>
      <c r="O50" s="39" t="s">
        <v>187</v>
      </c>
      <c r="P50" s="40"/>
      <c r="Q50" s="38">
        <f>$Q$19</f>
        <v>193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16"/>
      <c r="N51" s="16"/>
      <c r="O51" s="29" t="s">
        <v>129</v>
      </c>
      <c r="P51" s="90"/>
      <c r="Q51" s="79">
        <f>$Q$13</f>
        <v>185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/>
      <c r="N52" s="37"/>
      <c r="O52" s="39" t="s">
        <v>59</v>
      </c>
      <c r="P52" s="40"/>
      <c r="Q52" s="38">
        <f>$Q$12</f>
        <v>167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39" t="s">
        <v>191</v>
      </c>
      <c r="P53" s="41"/>
      <c r="Q53" s="37">
        <f>$Q$16</f>
        <v>165</v>
      </c>
    </row>
    <row r="54" spans="1:17" x14ac:dyDescent="0.4">
      <c r="A54" s="43"/>
      <c r="B54" s="40"/>
      <c r="D54" s="73"/>
      <c r="E54" s="39"/>
      <c r="F54" s="44"/>
      <c r="G54" s="72"/>
      <c r="H54" s="84"/>
      <c r="I54" s="72"/>
      <c r="K54" s="5">
        <v>15</v>
      </c>
      <c r="L54" s="54"/>
      <c r="M54" s="37">
        <v>1</v>
      </c>
      <c r="N54" s="37"/>
      <c r="O54" s="39" t="s">
        <v>198</v>
      </c>
      <c r="P54" s="40"/>
      <c r="Q54" s="37">
        <f>$Q$21</f>
        <v>163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78</v>
      </c>
      <c r="P55" s="30"/>
      <c r="Q55" s="16">
        <f>$Q$11</f>
        <v>163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8"/>
      <c r="N56" s="37"/>
      <c r="O56" s="92" t="s">
        <v>259</v>
      </c>
      <c r="P56" s="40"/>
      <c r="Q56" s="38">
        <f>$Q$28</f>
        <v>156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8"/>
      <c r="N57" s="37"/>
      <c r="O57" s="39" t="s">
        <v>250</v>
      </c>
      <c r="P57" s="40"/>
      <c r="Q57" s="37">
        <f>$Q$26</f>
        <v>150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39" t="s">
        <v>70</v>
      </c>
      <c r="P58" s="40"/>
      <c r="Q58" s="37">
        <f>$Q$5</f>
        <v>149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7"/>
      <c r="N59" s="37"/>
      <c r="O59" s="39" t="s">
        <v>231</v>
      </c>
      <c r="P59" s="41"/>
      <c r="Q59" s="38">
        <f>$Q$22</f>
        <v>133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81"/>
      <c r="N60" s="41"/>
      <c r="O60" s="39" t="s">
        <v>143</v>
      </c>
      <c r="P60" s="43"/>
      <c r="Q60" s="38">
        <f>$Q$17</f>
        <v>130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7"/>
      <c r="N61" s="37"/>
      <c r="O61" s="39" t="s">
        <v>147</v>
      </c>
      <c r="P61" s="40"/>
      <c r="Q61" s="37">
        <f>$Q$35</f>
        <v>129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7"/>
      <c r="N62" s="37"/>
      <c r="O62" s="44" t="s">
        <v>255</v>
      </c>
      <c r="P62" s="40"/>
      <c r="Q62" s="37">
        <f>$Q$24</f>
        <v>114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41"/>
      <c r="N63" s="41"/>
      <c r="O63" s="70" t="s">
        <v>261</v>
      </c>
      <c r="P63" s="41"/>
      <c r="Q63" s="38">
        <f>$Q$30</f>
        <v>105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39" t="s">
        <v>105</v>
      </c>
      <c r="P64" s="42"/>
      <c r="Q64" s="38">
        <f>$Q$18</f>
        <v>102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8"/>
      <c r="N65" s="37"/>
      <c r="O65" s="39" t="s">
        <v>236</v>
      </c>
      <c r="P65" s="41"/>
      <c r="Q65" s="38">
        <f>$Q$34</f>
        <v>102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8"/>
      <c r="N66" s="37"/>
      <c r="O66" s="39" t="s">
        <v>185</v>
      </c>
      <c r="P66" s="40"/>
      <c r="Q66" s="37">
        <f>$Q$31</f>
        <v>100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39" t="s">
        <v>113</v>
      </c>
      <c r="P67" s="41"/>
      <c r="Q67" s="37">
        <f>$Q$23</f>
        <v>90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70" t="s">
        <v>262</v>
      </c>
      <c r="P68" s="38"/>
      <c r="Q68" s="38">
        <f>$Q$33</f>
        <v>86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79"/>
      <c r="N69" s="16"/>
      <c r="O69" s="95" t="s">
        <v>258</v>
      </c>
      <c r="P69" s="90"/>
      <c r="Q69" s="79">
        <f>$Q$25</f>
        <v>84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39" t="s">
        <v>235</v>
      </c>
      <c r="P70" s="41"/>
      <c r="Q70" s="38">
        <f>$Q$27</f>
        <v>84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7"/>
      <c r="N71" s="37"/>
      <c r="O71" s="39" t="s">
        <v>234</v>
      </c>
      <c r="P71" s="41"/>
      <c r="Q71" s="38">
        <f>$Q$36</f>
        <v>78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91" t="s">
        <v>286</v>
      </c>
      <c r="P72" s="41"/>
      <c r="Q72" s="38">
        <v>71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8"/>
      <c r="N73" s="37"/>
      <c r="O73" s="39" t="s">
        <v>232</v>
      </c>
      <c r="P73" s="40"/>
      <c r="Q73" s="37">
        <f>$Q$32</f>
        <v>68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44" t="s">
        <v>260</v>
      </c>
      <c r="P74" s="41"/>
      <c r="Q74" s="37">
        <f>$Q$29</f>
        <v>61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6" t="s">
        <v>285</v>
      </c>
      <c r="Q76" s="69">
        <v>9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5" t="s">
        <v>283</v>
      </c>
    </row>
    <row r="79" spans="1:17" ht="12.6" customHeight="1" x14ac:dyDescent="0.4">
      <c r="A79" s="3"/>
      <c r="G79" s="72"/>
      <c r="H79" s="70"/>
      <c r="I79" s="69"/>
      <c r="J79" s="69"/>
      <c r="O79" s="85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7
Richmond</oddHeader>
  </headerFooter>
  <webPublishItems count="1">
    <webPublishItem id="4436" divId="DTVIII_Race1_4436" sourceType="sheet" destinationFile="C:\Users\Roymac\Documents\My Web Sites\N2024\DTXXIX-Race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215</v>
      </c>
      <c r="M3" s="13" t="s">
        <v>13</v>
      </c>
      <c r="N3" s="13"/>
      <c r="O3" s="13" t="s">
        <v>71</v>
      </c>
      <c r="P3" s="13"/>
      <c r="Q3" s="5">
        <f>'Leader Board'!$Q$5</f>
        <v>149</v>
      </c>
      <c r="R3" s="13"/>
      <c r="S3" s="13" t="s">
        <v>13</v>
      </c>
      <c r="T3" s="13"/>
      <c r="U3" s="19" t="s">
        <v>118</v>
      </c>
      <c r="V3" s="13"/>
      <c r="W3" s="5">
        <f>'Leader Board'!$Q$3</f>
        <v>256</v>
      </c>
      <c r="Y3" s="13" t="s">
        <v>13</v>
      </c>
      <c r="Z3" s="13"/>
      <c r="AA3" s="19" t="s">
        <v>118</v>
      </c>
      <c r="AB3" s="13"/>
      <c r="AC3" s="5">
        <f>'Leader Board'!$Q$3</f>
        <v>256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209</v>
      </c>
      <c r="M4" s="14" t="s">
        <v>14</v>
      </c>
      <c r="N4" s="5"/>
      <c r="O4" s="19" t="s">
        <v>131</v>
      </c>
      <c r="Q4" s="5">
        <f>'Leader Board'!$Q$8</f>
        <v>209</v>
      </c>
      <c r="R4" s="13"/>
      <c r="S4" s="14" t="s">
        <v>14</v>
      </c>
      <c r="T4" s="13"/>
      <c r="U4" s="19" t="s">
        <v>130</v>
      </c>
      <c r="V4" s="13"/>
      <c r="W4" s="5">
        <f>'Leader Board'!$Q$9</f>
        <v>229</v>
      </c>
      <c r="Y4" s="14" t="s">
        <v>14</v>
      </c>
      <c r="Z4" s="13"/>
      <c r="AA4" s="19" t="s">
        <v>131</v>
      </c>
      <c r="AC4" s="5">
        <f>'Leader Board'!$Q$8</f>
        <v>209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185</v>
      </c>
      <c r="M5" s="14" t="s">
        <v>15</v>
      </c>
      <c r="N5" s="5"/>
      <c r="O5" s="13" t="s">
        <v>62</v>
      </c>
      <c r="Q5" s="71">
        <f>'Leader Board'!$Q$14</f>
        <v>270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167</v>
      </c>
      <c r="Y5" s="14" t="s">
        <v>15</v>
      </c>
      <c r="Z5" s="13"/>
      <c r="AA5" s="13" t="s">
        <v>62</v>
      </c>
      <c r="AC5" s="71">
        <f>'Leader Board'!$Q$14</f>
        <v>270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193</v>
      </c>
      <c r="M6" s="14" t="s">
        <v>16</v>
      </c>
      <c r="N6" s="13"/>
      <c r="O6" s="13" t="s">
        <v>163</v>
      </c>
      <c r="P6" s="13"/>
      <c r="Q6" s="5">
        <f>'Leader Board'!$Q$19</f>
        <v>193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102</v>
      </c>
      <c r="Y6" s="14" t="s">
        <v>16</v>
      </c>
      <c r="Z6" s="13"/>
      <c r="AA6" s="19" t="s">
        <v>220</v>
      </c>
      <c r="AC6" s="71">
        <f>'Leader Board'!$Q$21</f>
        <v>163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133</v>
      </c>
      <c r="M7" s="13" t="s">
        <v>17</v>
      </c>
      <c r="N7" s="5"/>
      <c r="O7" s="13" t="s">
        <v>117</v>
      </c>
      <c r="P7" s="13"/>
      <c r="Q7" s="5">
        <f>'Leader Board'!$Q$23</f>
        <v>90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133</v>
      </c>
      <c r="Y7" s="13" t="s">
        <v>17</v>
      </c>
      <c r="Z7" s="13"/>
      <c r="AA7" s="22" t="s">
        <v>273</v>
      </c>
      <c r="AB7" s="13"/>
      <c r="AC7" s="5">
        <f>'Leader Board'!$Q$25</f>
        <v>84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78</v>
      </c>
      <c r="M8" s="13" t="s">
        <v>18</v>
      </c>
      <c r="N8" s="13"/>
      <c r="O8" s="19" t="s">
        <v>240</v>
      </c>
      <c r="P8" s="13"/>
      <c r="Q8" s="29">
        <f>'Leader Board'!$Q$32</f>
        <v>68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100</v>
      </c>
      <c r="Y8" s="13" t="s">
        <v>18</v>
      </c>
      <c r="Z8" s="13"/>
      <c r="AA8" s="22" t="s">
        <v>266</v>
      </c>
      <c r="AB8" s="13"/>
      <c r="AC8" s="29">
        <f>'Leader Board'!$Q$33</f>
        <v>86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1013</v>
      </c>
      <c r="M9" s="5" t="s">
        <v>115</v>
      </c>
      <c r="N9" s="5"/>
      <c r="O9" s="19" t="s">
        <v>248</v>
      </c>
      <c r="P9" s="13"/>
      <c r="Q9" s="5">
        <f>SUM(Q3:Q8)</f>
        <v>979</v>
      </c>
      <c r="R9" s="13"/>
      <c r="S9" s="5" t="s">
        <v>115</v>
      </c>
      <c r="T9" s="5"/>
      <c r="U9" s="13" t="s">
        <v>117</v>
      </c>
      <c r="V9" s="13"/>
      <c r="W9" s="5">
        <f>SUM(W3:W8)</f>
        <v>987</v>
      </c>
      <c r="Y9" s="5" t="s">
        <v>115</v>
      </c>
      <c r="Z9" s="5"/>
      <c r="AA9" s="13" t="s">
        <v>117</v>
      </c>
      <c r="AB9" s="13"/>
      <c r="AC9" s="5">
        <f>SUM(AC3:AC8)</f>
        <v>1068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256</v>
      </c>
      <c r="G13" s="13" t="s">
        <v>13</v>
      </c>
      <c r="I13" s="19" t="s">
        <v>118</v>
      </c>
      <c r="J13" s="13"/>
      <c r="K13" s="5">
        <f>'Leader Board'!$Q$3</f>
        <v>256</v>
      </c>
      <c r="M13" s="13" t="s">
        <v>13</v>
      </c>
      <c r="N13" s="13"/>
      <c r="O13" s="13" t="s">
        <v>64</v>
      </c>
      <c r="Q13" s="5">
        <f>'Leader Board'!$Q$4</f>
        <v>252</v>
      </c>
      <c r="S13" s="13" t="s">
        <v>13</v>
      </c>
      <c r="T13" s="13"/>
      <c r="U13" s="13" t="s">
        <v>71</v>
      </c>
      <c r="V13" s="13"/>
      <c r="W13" s="5">
        <f>'Leader Board'!$Q$5</f>
        <v>149</v>
      </c>
      <c r="Y13" s="19" t="s">
        <v>13</v>
      </c>
      <c r="Z13" s="13"/>
      <c r="AA13" s="13" t="s">
        <v>71</v>
      </c>
      <c r="AB13" s="13"/>
      <c r="AC13" s="5">
        <f>'Leader Board'!$Q$5</f>
        <v>149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209</v>
      </c>
      <c r="G14" s="14" t="s">
        <v>14</v>
      </c>
      <c r="I14" s="19" t="s">
        <v>196</v>
      </c>
      <c r="K14" s="37">
        <f>'Leader Board'!$Q$10</f>
        <v>219</v>
      </c>
      <c r="M14" s="14" t="s">
        <v>14</v>
      </c>
      <c r="N14" s="13"/>
      <c r="O14" s="19" t="s">
        <v>131</v>
      </c>
      <c r="Q14" s="5">
        <f>'Leader Board'!$Q$8</f>
        <v>209</v>
      </c>
      <c r="S14" s="14" t="s">
        <v>14</v>
      </c>
      <c r="T14" s="13"/>
      <c r="U14" s="19" t="s">
        <v>131</v>
      </c>
      <c r="W14" s="5">
        <f>'Leader Board'!$Q$8</f>
        <v>209</v>
      </c>
      <c r="Y14" s="27" t="s">
        <v>14</v>
      </c>
      <c r="Z14" s="13"/>
      <c r="AA14" s="19" t="s">
        <v>131</v>
      </c>
      <c r="AC14" s="5">
        <f>'Leader Board'!$Q$8</f>
        <v>209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167</v>
      </c>
      <c r="G15" s="14" t="s">
        <v>15</v>
      </c>
      <c r="I15" s="13" t="s">
        <v>79</v>
      </c>
      <c r="J15" s="13"/>
      <c r="K15" s="5">
        <f>'Leader Board'!$Q$11</f>
        <v>163</v>
      </c>
      <c r="M15" s="14" t="s">
        <v>15</v>
      </c>
      <c r="N15" s="13"/>
      <c r="O15" s="13" t="s">
        <v>62</v>
      </c>
      <c r="Q15" s="71">
        <f>'Leader Board'!$Q$14</f>
        <v>270</v>
      </c>
      <c r="S15" s="14" t="s">
        <v>15</v>
      </c>
      <c r="T15" s="13"/>
      <c r="U15" s="13" t="s">
        <v>79</v>
      </c>
      <c r="V15" s="13"/>
      <c r="W15" s="5">
        <f>'Leader Board'!$Q$11</f>
        <v>163</v>
      </c>
      <c r="Y15" s="27" t="s">
        <v>15</v>
      </c>
      <c r="Z15" s="13"/>
      <c r="AA15" s="13" t="s">
        <v>63</v>
      </c>
      <c r="AB15" s="13"/>
      <c r="AC15" s="5">
        <f>'Leader Board'!$Q$12</f>
        <v>167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193</v>
      </c>
      <c r="G16" s="14" t="s">
        <v>16</v>
      </c>
      <c r="I16" s="13" t="s">
        <v>163</v>
      </c>
      <c r="J16" s="13"/>
      <c r="K16" s="5">
        <f>'Leader Board'!$Q$19</f>
        <v>193</v>
      </c>
      <c r="M16" s="14" t="s">
        <v>16</v>
      </c>
      <c r="N16" s="5"/>
      <c r="O16" s="19" t="s">
        <v>249</v>
      </c>
      <c r="P16" s="13"/>
      <c r="Q16" s="5">
        <f>'Leader Board'!$Q$17</f>
        <v>130</v>
      </c>
      <c r="S16" s="14" t="s">
        <v>16</v>
      </c>
      <c r="T16" s="5"/>
      <c r="U16" s="19" t="s">
        <v>165</v>
      </c>
      <c r="V16" s="13"/>
      <c r="W16" s="39">
        <f>'Leader Board'!$Q$16</f>
        <v>165</v>
      </c>
      <c r="Y16" s="27" t="s">
        <v>16</v>
      </c>
      <c r="Z16" s="13"/>
      <c r="AA16" s="19" t="s">
        <v>165</v>
      </c>
      <c r="AB16" s="13"/>
      <c r="AC16" s="39">
        <f>'Leader Board'!$Q$16</f>
        <v>165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133</v>
      </c>
      <c r="G17" s="13" t="s">
        <v>17</v>
      </c>
      <c r="I17" s="19" t="s">
        <v>248</v>
      </c>
      <c r="J17" s="13"/>
      <c r="K17" s="5">
        <f>'Leader Board'!$Q$22</f>
        <v>133</v>
      </c>
      <c r="M17" s="13" t="s">
        <v>17</v>
      </c>
      <c r="N17" s="13"/>
      <c r="O17" s="13" t="s">
        <v>117</v>
      </c>
      <c r="P17" s="13"/>
      <c r="Q17" s="5">
        <f>'Leader Board'!$Q$23</f>
        <v>90</v>
      </c>
      <c r="S17" s="13" t="s">
        <v>17</v>
      </c>
      <c r="T17" s="13"/>
      <c r="U17" s="13" t="s">
        <v>117</v>
      </c>
      <c r="V17" s="13"/>
      <c r="W17" s="5">
        <f>'Leader Board'!$Q$23</f>
        <v>90</v>
      </c>
      <c r="Y17" s="19" t="s">
        <v>17</v>
      </c>
      <c r="Z17" s="13"/>
      <c r="AA17" s="13" t="s">
        <v>117</v>
      </c>
      <c r="AB17" s="13"/>
      <c r="AC17" s="5">
        <f>'Leader Board'!$Q$23</f>
        <v>90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129</v>
      </c>
      <c r="G18" s="13" t="s">
        <v>18</v>
      </c>
      <c r="H18" s="2"/>
      <c r="I18" s="11" t="s">
        <v>265</v>
      </c>
      <c r="J18" s="13"/>
      <c r="K18" s="16">
        <f>'Leader Board'!$Q$36</f>
        <v>78</v>
      </c>
      <c r="M18" s="13" t="s">
        <v>18</v>
      </c>
      <c r="N18" s="13"/>
      <c r="O18" s="19" t="s">
        <v>175</v>
      </c>
      <c r="P18" s="13"/>
      <c r="Q18" s="16">
        <f>'Leader Board'!$Q$31</f>
        <v>100</v>
      </c>
      <c r="S18" s="13" t="s">
        <v>18</v>
      </c>
      <c r="T18" s="13"/>
      <c r="U18" s="19" t="s">
        <v>219</v>
      </c>
      <c r="V18" s="13"/>
      <c r="W18" s="29">
        <f>'Leader Board'!$Q$35</f>
        <v>129</v>
      </c>
      <c r="Y18" s="19" t="s">
        <v>18</v>
      </c>
      <c r="Z18" s="13"/>
      <c r="AA18" s="19" t="s">
        <v>219</v>
      </c>
      <c r="AB18" s="13"/>
      <c r="AC18" s="29">
        <f>'Leader Board'!$Q$35</f>
        <v>129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1087</v>
      </c>
      <c r="G19" s="5" t="s">
        <v>115</v>
      </c>
      <c r="H19" s="18"/>
      <c r="I19" s="13" t="s">
        <v>117</v>
      </c>
      <c r="J19" s="13"/>
      <c r="K19" s="5">
        <f>SUM(K13:K18)</f>
        <v>1042</v>
      </c>
      <c r="M19" s="5" t="s">
        <v>115</v>
      </c>
      <c r="N19" s="5"/>
      <c r="O19" s="19" t="s">
        <v>248</v>
      </c>
      <c r="P19" s="13"/>
      <c r="Q19" s="5">
        <f>SUM(Q13:Q18)</f>
        <v>1051</v>
      </c>
      <c r="S19" s="5" t="s">
        <v>115</v>
      </c>
      <c r="T19" s="5"/>
      <c r="U19" s="19" t="s">
        <v>248</v>
      </c>
      <c r="V19" s="13"/>
      <c r="W19" s="5">
        <f>SUM(W13:W18)</f>
        <v>905</v>
      </c>
      <c r="Y19" s="5" t="s">
        <v>115</v>
      </c>
      <c r="Z19" s="5"/>
      <c r="AA19" s="19" t="s">
        <v>248</v>
      </c>
      <c r="AB19" s="13"/>
      <c r="AC19" s="5">
        <f>SUM(AC13:AC18)</f>
        <v>909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215</v>
      </c>
      <c r="G23" s="13" t="s">
        <v>13</v>
      </c>
      <c r="H23" s="19"/>
      <c r="I23" s="13" t="s">
        <v>64</v>
      </c>
      <c r="K23" s="5">
        <f>'Leader Board'!$Q$4</f>
        <v>252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149</v>
      </c>
      <c r="S23" s="13" t="s">
        <v>13</v>
      </c>
      <c r="T23" s="13"/>
      <c r="U23" s="19" t="s">
        <v>118</v>
      </c>
      <c r="V23" s="13"/>
      <c r="W23" s="5">
        <f>'Leader Board'!$Q$3</f>
        <v>256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256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219</v>
      </c>
      <c r="G24" s="14" t="s">
        <v>14</v>
      </c>
      <c r="H24" s="19"/>
      <c r="I24" s="19" t="s">
        <v>130</v>
      </c>
      <c r="J24" s="13"/>
      <c r="K24" s="5">
        <f>'Leader Board'!$Q$9</f>
        <v>229</v>
      </c>
      <c r="L24" s="13"/>
      <c r="M24" s="27" t="s">
        <v>14</v>
      </c>
      <c r="N24" s="13"/>
      <c r="O24" s="19" t="s">
        <v>196</v>
      </c>
      <c r="Q24" s="37">
        <f>'Leader Board'!$Q$10</f>
        <v>219</v>
      </c>
      <c r="S24" s="14" t="s">
        <v>14</v>
      </c>
      <c r="T24" s="13"/>
      <c r="U24" s="19" t="s">
        <v>131</v>
      </c>
      <c r="W24" s="5">
        <f>'Leader Board'!$Q$8</f>
        <v>209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229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199</v>
      </c>
      <c r="G25" s="14" t="s">
        <v>15</v>
      </c>
      <c r="H25" s="19"/>
      <c r="I25" s="13" t="s">
        <v>79</v>
      </c>
      <c r="J25" s="13"/>
      <c r="K25" s="5">
        <f>'Leader Board'!$Q$11</f>
        <v>163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185</v>
      </c>
      <c r="S25" s="14" t="s">
        <v>15</v>
      </c>
      <c r="T25" s="13"/>
      <c r="U25" s="13" t="s">
        <v>63</v>
      </c>
      <c r="V25" s="13"/>
      <c r="W25" s="5">
        <f>'Leader Board'!$Q$12</f>
        <v>167</v>
      </c>
      <c r="X25" s="13"/>
      <c r="Y25" s="27" t="s">
        <v>15</v>
      </c>
      <c r="Z25" s="13"/>
      <c r="AA25" s="13" t="s">
        <v>62</v>
      </c>
      <c r="AC25" s="71">
        <f>'Leader Board'!$Q$14</f>
        <v>270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236</v>
      </c>
      <c r="G26" s="14" t="s">
        <v>16</v>
      </c>
      <c r="H26" s="19"/>
      <c r="I26" s="19" t="s">
        <v>274</v>
      </c>
      <c r="J26" s="13"/>
      <c r="K26" s="5">
        <f>'Leader Board'!$Q$20</f>
        <v>236</v>
      </c>
      <c r="L26" s="13"/>
      <c r="M26" s="27" t="s">
        <v>16</v>
      </c>
      <c r="N26" s="13"/>
      <c r="O26" s="19" t="s">
        <v>220</v>
      </c>
      <c r="Q26" s="71">
        <f>'Leader Board'!$Q$21</f>
        <v>163</v>
      </c>
      <c r="S26" s="14" t="s">
        <v>16</v>
      </c>
      <c r="T26" s="13"/>
      <c r="U26" s="13" t="s">
        <v>163</v>
      </c>
      <c r="V26" s="13"/>
      <c r="W26" s="5">
        <f>'Leader Board'!$Q$19</f>
        <v>193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193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114</v>
      </c>
      <c r="G27" s="13" t="s">
        <v>17</v>
      </c>
      <c r="H27" s="19"/>
      <c r="I27" s="19" t="s">
        <v>248</v>
      </c>
      <c r="J27" s="13"/>
      <c r="K27" s="5">
        <f>'Leader Board'!$Q$22</f>
        <v>133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133</v>
      </c>
      <c r="S27" s="13" t="s">
        <v>17</v>
      </c>
      <c r="T27" s="13"/>
      <c r="U27" s="13" t="s">
        <v>117</v>
      </c>
      <c r="V27" s="13"/>
      <c r="W27" s="5">
        <f>'Leader Board'!$Q$23</f>
        <v>90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133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129</v>
      </c>
      <c r="G28" s="13" t="s">
        <v>18</v>
      </c>
      <c r="H28" s="19"/>
      <c r="I28" s="19" t="s">
        <v>219</v>
      </c>
      <c r="J28" s="13"/>
      <c r="K28" s="29">
        <f>'Leader Board'!$Q$35</f>
        <v>129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68</v>
      </c>
      <c r="S28" s="13" t="s">
        <v>18</v>
      </c>
      <c r="T28" s="13"/>
      <c r="U28" s="19" t="s">
        <v>240</v>
      </c>
      <c r="V28" s="13"/>
      <c r="W28" s="29">
        <f>'Leader Board'!$Q$32</f>
        <v>68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68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1112</v>
      </c>
      <c r="G29" s="18" t="s">
        <v>115</v>
      </c>
      <c r="H29" s="18"/>
      <c r="I29" s="13" t="s">
        <v>117</v>
      </c>
      <c r="J29" s="13"/>
      <c r="K29" s="5">
        <f>SUM(K23:K28)</f>
        <v>1142</v>
      </c>
      <c r="L29" s="13"/>
      <c r="M29" s="5" t="s">
        <v>115</v>
      </c>
      <c r="N29" s="5"/>
      <c r="O29" s="13" t="s">
        <v>117</v>
      </c>
      <c r="P29" s="13"/>
      <c r="Q29" s="5">
        <f>SUM(Q23:Q28)</f>
        <v>917</v>
      </c>
      <c r="S29" s="5" t="s">
        <v>115</v>
      </c>
      <c r="T29" s="13"/>
      <c r="U29" s="19" t="s">
        <v>218</v>
      </c>
      <c r="V29" s="13"/>
      <c r="W29" s="5">
        <f>SUM(W23:W28)</f>
        <v>983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1149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252</v>
      </c>
      <c r="G33" s="13" t="s">
        <v>13</v>
      </c>
      <c r="H33" s="13"/>
      <c r="I33" s="19" t="s">
        <v>166</v>
      </c>
      <c r="K33" s="71">
        <f>'Leader Board'!$Q$6</f>
        <v>215</v>
      </c>
      <c r="L33" s="13"/>
      <c r="M33" s="19" t="s">
        <v>13</v>
      </c>
      <c r="N33" s="19"/>
      <c r="O33" s="19" t="s">
        <v>166</v>
      </c>
      <c r="Q33" s="71">
        <f>'Leader Board'!$Q$6</f>
        <v>215</v>
      </c>
      <c r="R33" s="13"/>
      <c r="S33" s="19" t="s">
        <v>13</v>
      </c>
      <c r="T33" s="13"/>
      <c r="U33" s="19" t="s">
        <v>166</v>
      </c>
      <c r="W33" s="71">
        <f>'Leader Board'!$Q$6</f>
        <v>215</v>
      </c>
      <c r="X33" s="13"/>
      <c r="Y33" s="19" t="s">
        <v>13</v>
      </c>
      <c r="Z33" s="13"/>
      <c r="AA33" s="19" t="s">
        <v>166</v>
      </c>
      <c r="AC33" s="71">
        <f>'Leader Board'!$Q$6</f>
        <v>215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219</v>
      </c>
      <c r="G34" s="14" t="s">
        <v>14</v>
      </c>
      <c r="H34" s="13"/>
      <c r="I34" s="19" t="s">
        <v>131</v>
      </c>
      <c r="K34" s="5">
        <f>'Leader Board'!$Q$8</f>
        <v>209</v>
      </c>
      <c r="L34" s="13"/>
      <c r="M34" s="27" t="s">
        <v>14</v>
      </c>
      <c r="N34" s="19"/>
      <c r="O34" s="19" t="s">
        <v>196</v>
      </c>
      <c r="Q34" s="37">
        <f>'Leader Board'!$Q$10</f>
        <v>219</v>
      </c>
      <c r="R34" s="13"/>
      <c r="S34" s="27" t="s">
        <v>14</v>
      </c>
      <c r="T34" s="13"/>
      <c r="U34" s="19" t="s">
        <v>210</v>
      </c>
      <c r="W34" s="71">
        <f>'Leader Board'!$Q$7</f>
        <v>207</v>
      </c>
      <c r="X34" s="13"/>
      <c r="Y34" s="27" t="s">
        <v>14</v>
      </c>
      <c r="Z34" s="13"/>
      <c r="AA34" s="19" t="s">
        <v>196</v>
      </c>
      <c r="AC34" s="37">
        <f>'Leader Board'!$Q$10</f>
        <v>219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185</v>
      </c>
      <c r="G35" s="14" t="s">
        <v>15</v>
      </c>
      <c r="H35" s="13"/>
      <c r="I35" s="19" t="s">
        <v>195</v>
      </c>
      <c r="J35" s="13"/>
      <c r="K35" s="5">
        <f>'Leader Board'!$Q$15</f>
        <v>199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167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167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163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193</v>
      </c>
      <c r="G36" s="14" t="s">
        <v>16</v>
      </c>
      <c r="H36" s="13"/>
      <c r="I36" s="13" t="s">
        <v>163</v>
      </c>
      <c r="J36" s="13"/>
      <c r="K36" s="5">
        <f>'Leader Board'!$Q$19</f>
        <v>193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193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236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236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84</v>
      </c>
      <c r="G37" s="13" t="s">
        <v>17</v>
      </c>
      <c r="H37" s="13"/>
      <c r="I37" s="19" t="s">
        <v>248</v>
      </c>
      <c r="J37" s="13"/>
      <c r="K37" s="5">
        <f>'Leader Board'!$Q$22</f>
        <v>133</v>
      </c>
      <c r="M37" s="19" t="s">
        <v>17</v>
      </c>
      <c r="N37" s="19"/>
      <c r="O37" s="19" t="s">
        <v>248</v>
      </c>
      <c r="P37" s="13"/>
      <c r="Q37" s="5">
        <f>'Leader Board'!$Q$22</f>
        <v>133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156</v>
      </c>
      <c r="X37" s="13"/>
      <c r="Y37" s="19" t="s">
        <v>17</v>
      </c>
      <c r="Z37" s="13"/>
      <c r="AA37" s="22" t="s">
        <v>275</v>
      </c>
      <c r="AC37" s="5">
        <f>'Leader Board'!$Q$24</f>
        <v>114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100</v>
      </c>
      <c r="G38" s="13" t="s">
        <v>18</v>
      </c>
      <c r="H38" s="13"/>
      <c r="I38" s="19" t="s">
        <v>219</v>
      </c>
      <c r="J38" s="13"/>
      <c r="K38" s="16">
        <f>'Leader Board'!$Q$35</f>
        <v>129</v>
      </c>
      <c r="M38" s="19" t="s">
        <v>18</v>
      </c>
      <c r="N38" s="19"/>
      <c r="O38" s="28" t="s">
        <v>233</v>
      </c>
      <c r="P38" s="13"/>
      <c r="Q38" s="16">
        <f>'Leader Board'!$Q$34</f>
        <v>102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100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129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1033</v>
      </c>
      <c r="G39" s="5" t="s">
        <v>115</v>
      </c>
      <c r="H39" s="5"/>
      <c r="I39" s="19" t="s">
        <v>218</v>
      </c>
      <c r="J39" s="13"/>
      <c r="K39" s="5">
        <f>SUM(K33:K38)</f>
        <v>1078</v>
      </c>
      <c r="M39" s="18" t="s">
        <v>115</v>
      </c>
      <c r="N39" s="18"/>
      <c r="O39" s="22" t="s">
        <v>264</v>
      </c>
      <c r="P39" s="13"/>
      <c r="Q39" s="5">
        <f>SUM(Q33:Q38)</f>
        <v>1029</v>
      </c>
      <c r="R39" s="13"/>
      <c r="S39" s="18" t="s">
        <v>115</v>
      </c>
      <c r="T39" s="13"/>
      <c r="U39" s="22" t="s">
        <v>275</v>
      </c>
      <c r="V39" s="13"/>
      <c r="W39" s="5">
        <f>SUM(W33:W38)</f>
        <v>1081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1076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149</v>
      </c>
      <c r="M43" s="13" t="s">
        <v>13</v>
      </c>
      <c r="O43" s="19" t="s">
        <v>118</v>
      </c>
      <c r="P43" s="13"/>
      <c r="Q43" s="5">
        <f>'Leader Board'!$Q$3</f>
        <v>256</v>
      </c>
      <c r="S43" s="13" t="s">
        <v>13</v>
      </c>
      <c r="U43" s="19" t="s">
        <v>166</v>
      </c>
      <c r="W43" s="71">
        <f>'Leader Board'!$Q$6</f>
        <v>215</v>
      </c>
      <c r="Y43" s="13" t="s">
        <v>13</v>
      </c>
      <c r="Z43" s="13"/>
      <c r="AA43" s="13" t="s">
        <v>64</v>
      </c>
      <c r="AC43" s="5">
        <f>'Leader Board'!$Q$4</f>
        <v>252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229</v>
      </c>
      <c r="M44" s="14" t="s">
        <v>14</v>
      </c>
      <c r="O44" s="19" t="s">
        <v>196</v>
      </c>
      <c r="Q44" s="37">
        <f>'Leader Board'!$Q$10</f>
        <v>219</v>
      </c>
      <c r="S44" s="14" t="s">
        <v>14</v>
      </c>
      <c r="U44" s="19" t="s">
        <v>131</v>
      </c>
      <c r="W44" s="5">
        <f>'Leader Board'!$Q$8</f>
        <v>209</v>
      </c>
      <c r="Y44" s="14" t="s">
        <v>14</v>
      </c>
      <c r="Z44" s="13"/>
      <c r="AA44" s="19" t="s">
        <v>130</v>
      </c>
      <c r="AB44" s="13"/>
      <c r="AC44" s="5">
        <f>'Leader Board'!$Q$9</f>
        <v>229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185</v>
      </c>
      <c r="M45" s="14" t="s">
        <v>15</v>
      </c>
      <c r="O45" s="13" t="s">
        <v>63</v>
      </c>
      <c r="P45" s="13"/>
      <c r="Q45" s="5">
        <f>'Leader Board'!$Q$12</f>
        <v>167</v>
      </c>
      <c r="S45" s="14" t="s">
        <v>15</v>
      </c>
      <c r="U45" s="13" t="s">
        <v>62</v>
      </c>
      <c r="W45" s="71">
        <f>'Leader Board'!$Q$14</f>
        <v>270</v>
      </c>
      <c r="Y45" s="14" t="s">
        <v>15</v>
      </c>
      <c r="Z45" s="13"/>
      <c r="AA45" s="13" t="s">
        <v>62</v>
      </c>
      <c r="AC45" s="71">
        <f>'Leader Board'!$Q$14</f>
        <v>270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102</v>
      </c>
      <c r="M46" s="14" t="s">
        <v>16</v>
      </c>
      <c r="N46" s="2"/>
      <c r="O46" s="13" t="s">
        <v>163</v>
      </c>
      <c r="P46" s="13"/>
      <c r="Q46" s="5">
        <f>'Leader Board'!$Q$19</f>
        <v>193</v>
      </c>
      <c r="S46" s="14" t="s">
        <v>16</v>
      </c>
      <c r="U46" s="19" t="s">
        <v>165</v>
      </c>
      <c r="V46" s="13"/>
      <c r="W46" s="39">
        <f>'Leader Board'!$Q$16</f>
        <v>165</v>
      </c>
      <c r="Y46" s="14" t="s">
        <v>16</v>
      </c>
      <c r="Z46" s="13"/>
      <c r="AA46" s="19" t="s">
        <v>119</v>
      </c>
      <c r="AB46" s="13"/>
      <c r="AC46" s="5">
        <f>'Leader Board'!$Q$18</f>
        <v>102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150</v>
      </c>
      <c r="M47" s="13" t="s">
        <v>17</v>
      </c>
      <c r="O47" s="13" t="s">
        <v>247</v>
      </c>
      <c r="P47" s="13"/>
      <c r="Q47" s="37">
        <f>'Leader Board'!$Q$27</f>
        <v>84</v>
      </c>
      <c r="S47" s="13" t="s">
        <v>17</v>
      </c>
      <c r="U47" s="13" t="s">
        <v>247</v>
      </c>
      <c r="V47" s="13"/>
      <c r="W47" s="37">
        <f>'Leader Board'!$Q$27</f>
        <v>84</v>
      </c>
      <c r="Y47" s="13" t="s">
        <v>17</v>
      </c>
      <c r="Z47" s="13"/>
      <c r="AA47" s="13" t="s">
        <v>117</v>
      </c>
      <c r="AC47" s="71">
        <f>'Leader Board'!$Q$23</f>
        <v>90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102</v>
      </c>
      <c r="M48" s="13" t="s">
        <v>18</v>
      </c>
      <c r="O48" s="19" t="s">
        <v>219</v>
      </c>
      <c r="P48" s="13"/>
      <c r="Q48" s="29">
        <f>'Leader Board'!$Q$35</f>
        <v>129</v>
      </c>
      <c r="S48" s="13" t="s">
        <v>18</v>
      </c>
      <c r="U48" s="19" t="s">
        <v>219</v>
      </c>
      <c r="V48" s="13"/>
      <c r="W48" s="16">
        <f>'Leader Board'!$Q$35</f>
        <v>129</v>
      </c>
      <c r="Y48" s="13" t="s">
        <v>18</v>
      </c>
      <c r="Z48" s="13"/>
      <c r="AA48" s="19" t="s">
        <v>240</v>
      </c>
      <c r="AB48" s="13"/>
      <c r="AC48" s="29">
        <f>'Leader Board'!$Q$32</f>
        <v>68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917</v>
      </c>
      <c r="M49" s="5" t="s">
        <v>115</v>
      </c>
      <c r="N49" s="5"/>
      <c r="O49" s="22" t="s">
        <v>264</v>
      </c>
      <c r="P49" s="13"/>
      <c r="Q49" s="5">
        <f>SUM(Q43:Q48)</f>
        <v>1048</v>
      </c>
      <c r="R49" s="13"/>
      <c r="S49" s="5" t="s">
        <v>115</v>
      </c>
      <c r="T49" s="13"/>
      <c r="U49" s="22" t="s">
        <v>264</v>
      </c>
      <c r="V49" s="13"/>
      <c r="W49" s="5">
        <f>SUM(W43:W48)</f>
        <v>1072</v>
      </c>
      <c r="Y49" s="5" t="s">
        <v>115</v>
      </c>
      <c r="Z49" s="13"/>
      <c r="AA49" s="13" t="s">
        <v>247</v>
      </c>
      <c r="AB49" s="13"/>
      <c r="AC49" s="5">
        <f>SUM(AC43:AC48)</f>
        <v>1011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215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149</v>
      </c>
      <c r="S53" s="13" t="s">
        <v>13</v>
      </c>
      <c r="T53" s="13"/>
      <c r="U53" s="19" t="s">
        <v>118</v>
      </c>
      <c r="V53" s="13"/>
      <c r="W53" s="5">
        <f>'Leader Board'!$Q$3</f>
        <v>256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207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209</v>
      </c>
      <c r="S54" s="14" t="s">
        <v>14</v>
      </c>
      <c r="T54" s="13"/>
      <c r="U54" s="19" t="s">
        <v>196</v>
      </c>
      <c r="W54" s="37">
        <f>'Leader Board'!$Q$10</f>
        <v>219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199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270</v>
      </c>
      <c r="S55" s="14" t="s">
        <v>15</v>
      </c>
      <c r="T55" s="13"/>
      <c r="U55" s="13" t="s">
        <v>79</v>
      </c>
      <c r="V55" s="13"/>
      <c r="W55" s="5">
        <f>'Leader Board'!$Q$11</f>
        <v>163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193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193</v>
      </c>
      <c r="S56" s="14" t="s">
        <v>16</v>
      </c>
      <c r="T56" s="13"/>
      <c r="U56" s="13" t="s">
        <v>163</v>
      </c>
      <c r="V56" s="13"/>
      <c r="W56" s="5">
        <f>'Leader Board'!$Q$19</f>
        <v>193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90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133</v>
      </c>
      <c r="S57" s="13" t="s">
        <v>17</v>
      </c>
      <c r="T57" s="13"/>
      <c r="U57" s="19" t="s">
        <v>218</v>
      </c>
      <c r="W57" s="37">
        <f>'Leader Board'!$Q$26</f>
        <v>150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78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129</v>
      </c>
      <c r="S58" s="13" t="s">
        <v>18</v>
      </c>
      <c r="T58" s="13"/>
      <c r="U58" s="19" t="s">
        <v>219</v>
      </c>
      <c r="V58" s="13"/>
      <c r="W58" s="29">
        <f>'Leader Board'!$Q$35</f>
        <v>129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982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1083</v>
      </c>
      <c r="S59" s="5" t="s">
        <v>115</v>
      </c>
      <c r="T59" s="5"/>
      <c r="U59" s="19" t="s">
        <v>248</v>
      </c>
      <c r="V59" s="13"/>
      <c r="W59" s="5">
        <f>SUM(W53:W58)</f>
        <v>1110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256</v>
      </c>
      <c r="G3" s="13" t="s">
        <v>13</v>
      </c>
      <c r="H3" s="13"/>
      <c r="I3" s="13" t="s">
        <v>64</v>
      </c>
      <c r="K3" s="5">
        <f>'Leader Board'!$Q$4</f>
        <v>252</v>
      </c>
      <c r="L3" s="13"/>
      <c r="M3" s="13" t="s">
        <v>13</v>
      </c>
      <c r="N3" s="13"/>
      <c r="O3" s="19" t="s">
        <v>166</v>
      </c>
      <c r="Q3" s="71">
        <f>'Leader Board'!$Q$6</f>
        <v>215</v>
      </c>
      <c r="R3" s="13"/>
      <c r="S3" s="13" t="s">
        <v>13</v>
      </c>
      <c r="T3" s="13"/>
      <c r="U3" s="13" t="s">
        <v>71</v>
      </c>
      <c r="V3" s="13"/>
      <c r="W3" s="5">
        <f>'Leader Board'!$Q$5</f>
        <v>149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209</v>
      </c>
      <c r="G4" s="14" t="s">
        <v>14</v>
      </c>
      <c r="H4" s="13"/>
      <c r="I4" s="19" t="s">
        <v>196</v>
      </c>
      <c r="K4" s="37">
        <f>'Leader Board'!$Q$10</f>
        <v>219</v>
      </c>
      <c r="L4" s="13"/>
      <c r="M4" s="14" t="s">
        <v>14</v>
      </c>
      <c r="N4" s="13"/>
      <c r="O4" s="19" t="s">
        <v>196</v>
      </c>
      <c r="Q4" s="37">
        <f>'Leader Board'!$Q$10</f>
        <v>219</v>
      </c>
      <c r="R4" s="13"/>
      <c r="S4" s="14" t="s">
        <v>14</v>
      </c>
      <c r="T4" s="13"/>
      <c r="U4" s="19" t="s">
        <v>131</v>
      </c>
      <c r="W4" s="5">
        <f>'Leader Board'!$Q$8</f>
        <v>209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199</v>
      </c>
      <c r="G5" s="14" t="s">
        <v>15</v>
      </c>
      <c r="H5" s="13"/>
      <c r="I5" s="13" t="s">
        <v>63</v>
      </c>
      <c r="J5" s="13"/>
      <c r="K5" s="5">
        <f>'Leader Board'!$Q$12</f>
        <v>167</v>
      </c>
      <c r="L5" s="13"/>
      <c r="M5" s="14" t="s">
        <v>15</v>
      </c>
      <c r="N5" s="13"/>
      <c r="O5" s="13" t="s">
        <v>79</v>
      </c>
      <c r="P5" s="13"/>
      <c r="Q5" s="5">
        <f>'Leader Board'!$Q$11</f>
        <v>163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167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165</v>
      </c>
      <c r="G6" s="14" t="s">
        <v>16</v>
      </c>
      <c r="H6" s="13"/>
      <c r="I6" s="19" t="s">
        <v>274</v>
      </c>
      <c r="J6" s="13"/>
      <c r="K6" s="5">
        <f>'Leader Board'!$Q$20</f>
        <v>236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165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236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114</v>
      </c>
      <c r="G7" s="13" t="s">
        <v>17</v>
      </c>
      <c r="H7" s="13"/>
      <c r="I7" s="22" t="s">
        <v>264</v>
      </c>
      <c r="J7" s="13"/>
      <c r="K7" s="5">
        <f>'Leader Board'!$Q$28</f>
        <v>156</v>
      </c>
      <c r="L7" s="13"/>
      <c r="M7" s="13" t="s">
        <v>17</v>
      </c>
      <c r="N7" s="13"/>
      <c r="O7" s="19" t="s">
        <v>218</v>
      </c>
      <c r="Q7" s="37">
        <f>'Leader Board'!$Q$26</f>
        <v>150</v>
      </c>
      <c r="R7" s="13"/>
      <c r="S7" s="13" t="s">
        <v>17</v>
      </c>
      <c r="U7" s="22" t="s">
        <v>264</v>
      </c>
      <c r="V7" s="13"/>
      <c r="W7" s="5">
        <f>'Leader Board'!$Q$28</f>
        <v>156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100</v>
      </c>
      <c r="G8" s="13" t="s">
        <v>18</v>
      </c>
      <c r="H8" s="13"/>
      <c r="I8" s="13" t="s">
        <v>175</v>
      </c>
      <c r="J8" s="13"/>
      <c r="K8" s="16">
        <f>'Leader Board'!$Q$31</f>
        <v>100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129</v>
      </c>
      <c r="R8" s="13"/>
      <c r="S8" s="13" t="s">
        <v>18</v>
      </c>
      <c r="U8" s="19" t="s">
        <v>219</v>
      </c>
      <c r="V8" s="13"/>
      <c r="W8" s="29">
        <f>'Leader Board'!$Q$35</f>
        <v>129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1043</v>
      </c>
      <c r="G9" s="5" t="s">
        <v>115</v>
      </c>
      <c r="H9" s="5"/>
      <c r="I9" s="19" t="s">
        <v>218</v>
      </c>
      <c r="J9" s="13"/>
      <c r="K9" s="5">
        <f>SUM(K3:K8)</f>
        <v>1130</v>
      </c>
      <c r="L9" s="13"/>
      <c r="M9" s="5" t="s">
        <v>115</v>
      </c>
      <c r="N9" s="5"/>
      <c r="O9" s="22" t="s">
        <v>264</v>
      </c>
      <c r="P9" s="13"/>
      <c r="Q9" s="5">
        <f>SUM(Q3:Q8)</f>
        <v>1041</v>
      </c>
      <c r="R9" s="13"/>
      <c r="S9" s="5" t="s">
        <v>115</v>
      </c>
      <c r="T9" s="18"/>
      <c r="U9" s="19" t="s">
        <v>218</v>
      </c>
      <c r="W9" s="5">
        <f>SUM(W3:W8)</f>
        <v>1046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256</v>
      </c>
      <c r="S13" s="13" t="s">
        <v>13</v>
      </c>
      <c r="T13" s="13"/>
      <c r="U13" s="19" t="s">
        <v>118</v>
      </c>
      <c r="V13" s="13"/>
      <c r="W13" s="5">
        <f>'Leader Board'!$Q$3</f>
        <v>256</v>
      </c>
      <c r="X13" s="13"/>
      <c r="Y13" s="13" t="s">
        <v>13</v>
      </c>
      <c r="AA13" s="19" t="s">
        <v>166</v>
      </c>
      <c r="AC13" s="71">
        <f>'Leader Board'!$Q$6</f>
        <v>215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219</v>
      </c>
      <c r="S14" s="14" t="s">
        <v>14</v>
      </c>
      <c r="T14" s="13"/>
      <c r="U14" s="19" t="s">
        <v>196</v>
      </c>
      <c r="W14" s="37">
        <f>'Leader Board'!$Q$10</f>
        <v>219</v>
      </c>
      <c r="X14" s="13"/>
      <c r="Y14" s="14" t="s">
        <v>14</v>
      </c>
      <c r="AA14" s="19" t="s">
        <v>196</v>
      </c>
      <c r="AC14" s="37">
        <f>'Leader Board'!$Q$10</f>
        <v>219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199</v>
      </c>
      <c r="S15" s="14" t="s">
        <v>15</v>
      </c>
      <c r="T15" s="13"/>
      <c r="U15" s="19" t="s">
        <v>195</v>
      </c>
      <c r="V15" s="13"/>
      <c r="W15" s="5">
        <f>'Leader Board'!$Q$15</f>
        <v>199</v>
      </c>
      <c r="X15" s="13"/>
      <c r="Y15" s="14" t="s">
        <v>15</v>
      </c>
      <c r="AA15" s="19" t="s">
        <v>195</v>
      </c>
      <c r="AB15" s="13"/>
      <c r="AC15" s="5">
        <f>'Leader Board'!$Q$15</f>
        <v>199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236</v>
      </c>
      <c r="S16" s="14" t="s">
        <v>16</v>
      </c>
      <c r="T16" s="13"/>
      <c r="U16" s="19" t="s">
        <v>119</v>
      </c>
      <c r="V16" s="13"/>
      <c r="W16" s="5">
        <f>'Leader Board'!$Q$18</f>
        <v>102</v>
      </c>
      <c r="X16" s="13"/>
      <c r="Y16" s="14" t="s">
        <v>16</v>
      </c>
      <c r="AA16" s="19" t="s">
        <v>119</v>
      </c>
      <c r="AB16" s="13"/>
      <c r="AC16" s="5">
        <f>'Leader Board'!$Q$18</f>
        <v>102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90</v>
      </c>
      <c r="S17" s="13" t="s">
        <v>17</v>
      </c>
      <c r="T17" s="13"/>
      <c r="U17" s="19" t="s">
        <v>248</v>
      </c>
      <c r="V17" s="13"/>
      <c r="W17" s="5">
        <f>'Leader Board'!$Q$22</f>
        <v>133</v>
      </c>
      <c r="X17" s="13"/>
      <c r="Y17" s="13" t="s">
        <v>17</v>
      </c>
      <c r="AA17" s="13" t="s">
        <v>247</v>
      </c>
      <c r="AB17" s="13"/>
      <c r="AC17" s="37">
        <f>'Leader Board'!$Q$27</f>
        <v>84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100</v>
      </c>
      <c r="S18" s="13" t="s">
        <v>18</v>
      </c>
      <c r="T18" s="13"/>
      <c r="U18" s="19" t="s">
        <v>175</v>
      </c>
      <c r="W18" s="16">
        <f>'Leader Board'!$Q$31</f>
        <v>100</v>
      </c>
      <c r="X18" s="13"/>
      <c r="Y18" s="13" t="s">
        <v>18</v>
      </c>
      <c r="Z18" s="2"/>
      <c r="AA18" s="19" t="s">
        <v>175</v>
      </c>
      <c r="AC18" s="16">
        <f>'Leader Board'!$Q$31</f>
        <v>100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1100</v>
      </c>
      <c r="S19" s="5" t="s">
        <v>115</v>
      </c>
      <c r="T19" s="5"/>
      <c r="U19" s="13" t="s">
        <v>117</v>
      </c>
      <c r="V19" s="13"/>
      <c r="W19" s="5">
        <f>SUM(W13:W18)</f>
        <v>1009</v>
      </c>
      <c r="X19" s="13"/>
      <c r="Y19" s="5" t="s">
        <v>115</v>
      </c>
      <c r="AA19" s="19" t="s">
        <v>248</v>
      </c>
      <c r="AB19" s="13"/>
      <c r="AC19" s="5">
        <f>SUM(AC13:AC18)</f>
        <v>919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252</v>
      </c>
      <c r="G23" s="13" t="s">
        <v>13</v>
      </c>
      <c r="H23" s="13"/>
      <c r="I23" s="13" t="s">
        <v>64</v>
      </c>
      <c r="K23" s="5">
        <f>'Leader Board'!$Q$4</f>
        <v>252</v>
      </c>
      <c r="M23" s="13" t="s">
        <v>13</v>
      </c>
      <c r="N23" s="13"/>
      <c r="O23" s="13" t="s">
        <v>64</v>
      </c>
      <c r="Q23" s="5">
        <f>'Leader Board'!$Q$4</f>
        <v>252</v>
      </c>
      <c r="S23" s="19" t="s">
        <v>13</v>
      </c>
      <c r="T23" s="13"/>
      <c r="U23" s="19" t="s">
        <v>118</v>
      </c>
      <c r="V23" s="13"/>
      <c r="W23" s="5">
        <f>'Leader Board'!$Q$3</f>
        <v>256</v>
      </c>
      <c r="Y23" s="13" t="s">
        <v>13</v>
      </c>
      <c r="AA23" s="13" t="s">
        <v>64</v>
      </c>
      <c r="AC23" s="5">
        <f>'Leader Board'!$Q$4</f>
        <v>252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207</v>
      </c>
      <c r="G24" s="14" t="s">
        <v>14</v>
      </c>
      <c r="H24" s="13"/>
      <c r="I24" s="19" t="s">
        <v>196</v>
      </c>
      <c r="K24" s="37">
        <f>'Leader Board'!$Q$10</f>
        <v>219</v>
      </c>
      <c r="M24" s="14" t="s">
        <v>14</v>
      </c>
      <c r="N24" s="13"/>
      <c r="O24" s="19" t="s">
        <v>210</v>
      </c>
      <c r="Q24" s="71">
        <f>'Leader Board'!$Q$7</f>
        <v>207</v>
      </c>
      <c r="S24" s="27" t="s">
        <v>14</v>
      </c>
      <c r="T24" s="13"/>
      <c r="U24" s="19" t="s">
        <v>131</v>
      </c>
      <c r="W24" s="5">
        <f>'Leader Board'!$Q$8</f>
        <v>209</v>
      </c>
      <c r="Y24" s="14" t="s">
        <v>14</v>
      </c>
      <c r="AA24" s="19" t="s">
        <v>131</v>
      </c>
      <c r="AC24" s="5">
        <f>'Leader Board'!$Q$8</f>
        <v>209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167</v>
      </c>
      <c r="G25" s="14" t="s">
        <v>15</v>
      </c>
      <c r="H25" s="13"/>
      <c r="I25" s="19" t="s">
        <v>195</v>
      </c>
      <c r="J25" s="13"/>
      <c r="K25" s="5">
        <f>'Leader Board'!$Q$15</f>
        <v>199</v>
      </c>
      <c r="M25" s="14" t="s">
        <v>15</v>
      </c>
      <c r="N25" s="13"/>
      <c r="O25" s="13" t="s">
        <v>62</v>
      </c>
      <c r="Q25" s="71">
        <f>'Leader Board'!$Q$14</f>
        <v>270</v>
      </c>
      <c r="S25" s="27" t="s">
        <v>15</v>
      </c>
      <c r="T25" s="13"/>
      <c r="U25" s="13" t="s">
        <v>63</v>
      </c>
      <c r="V25" s="13"/>
      <c r="W25" s="5">
        <f>'Leader Board'!$Q$12</f>
        <v>167</v>
      </c>
      <c r="Y25" s="14" t="s">
        <v>15</v>
      </c>
      <c r="AA25" s="13" t="s">
        <v>62</v>
      </c>
      <c r="AC25" s="71">
        <f>'Leader Board'!$Q$14</f>
        <v>270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165</v>
      </c>
      <c r="G26" s="14" t="s">
        <v>16</v>
      </c>
      <c r="H26" s="5"/>
      <c r="I26" s="19" t="s">
        <v>165</v>
      </c>
      <c r="J26" s="13"/>
      <c r="K26" s="39">
        <f>'Leader Board'!$Q$16</f>
        <v>165</v>
      </c>
      <c r="M26" s="14" t="s">
        <v>16</v>
      </c>
      <c r="N26" s="13"/>
      <c r="O26" s="19" t="s">
        <v>163</v>
      </c>
      <c r="P26" s="13"/>
      <c r="Q26" s="5">
        <f>'Leader Board'!$Q$19</f>
        <v>193</v>
      </c>
      <c r="S26" s="27" t="s">
        <v>16</v>
      </c>
      <c r="T26" s="13"/>
      <c r="U26" s="19" t="s">
        <v>249</v>
      </c>
      <c r="V26" s="13"/>
      <c r="W26" s="5">
        <f>'Leader Board'!$Q$17</f>
        <v>130</v>
      </c>
      <c r="Y26" s="14" t="s">
        <v>16</v>
      </c>
      <c r="AA26" s="19" t="s">
        <v>163</v>
      </c>
      <c r="AB26" s="13"/>
      <c r="AC26" s="5">
        <f>'Leader Board'!$Q$19</f>
        <v>193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84</v>
      </c>
      <c r="G27" s="13" t="s">
        <v>17</v>
      </c>
      <c r="H27" s="13"/>
      <c r="I27" s="22" t="s">
        <v>275</v>
      </c>
      <c r="K27" s="5">
        <f>'Leader Board'!$Q$24</f>
        <v>114</v>
      </c>
      <c r="M27" s="13" t="s">
        <v>17</v>
      </c>
      <c r="N27" s="13"/>
      <c r="O27" s="22" t="s">
        <v>264</v>
      </c>
      <c r="P27" s="13"/>
      <c r="Q27" s="5">
        <f>'Leader Board'!$Q$28</f>
        <v>156</v>
      </c>
      <c r="S27" s="19" t="s">
        <v>17</v>
      </c>
      <c r="T27" s="13"/>
      <c r="U27" s="22" t="s">
        <v>275</v>
      </c>
      <c r="W27" s="5">
        <f>'Leader Board'!$Q$24</f>
        <v>114</v>
      </c>
      <c r="Y27" s="13" t="s">
        <v>17</v>
      </c>
      <c r="Z27" s="2"/>
      <c r="AA27" s="13" t="s">
        <v>117</v>
      </c>
      <c r="AC27" s="71">
        <f>'Leader Board'!$Q$23</f>
        <v>90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129</v>
      </c>
      <c r="G28" s="13" t="s">
        <v>18</v>
      </c>
      <c r="H28" s="13"/>
      <c r="I28" s="19" t="s">
        <v>240</v>
      </c>
      <c r="J28" s="13"/>
      <c r="K28" s="29">
        <f>'Leader Board'!$Q$32</f>
        <v>68</v>
      </c>
      <c r="M28" s="13" t="s">
        <v>18</v>
      </c>
      <c r="N28" s="13"/>
      <c r="O28" s="22" t="s">
        <v>266</v>
      </c>
      <c r="P28" s="13"/>
      <c r="Q28" s="16">
        <f>'Leader Board'!$Q$33</f>
        <v>86</v>
      </c>
      <c r="S28" s="19" t="s">
        <v>18</v>
      </c>
      <c r="T28" s="13"/>
      <c r="U28" s="19" t="s">
        <v>240</v>
      </c>
      <c r="V28" s="13"/>
      <c r="W28" s="29">
        <f>'Leader Board'!$Q$32</f>
        <v>68</v>
      </c>
      <c r="Y28" s="13" t="s">
        <v>18</v>
      </c>
      <c r="Z28" s="2"/>
      <c r="AA28" s="19" t="s">
        <v>175</v>
      </c>
      <c r="AC28" s="16">
        <f>'Leader Board'!$Q$31</f>
        <v>100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1004</v>
      </c>
      <c r="G29" s="5" t="s">
        <v>115</v>
      </c>
      <c r="H29" s="13"/>
      <c r="I29" s="22" t="s">
        <v>264</v>
      </c>
      <c r="J29" s="13"/>
      <c r="K29" s="5">
        <f>SUM(K23:K28)</f>
        <v>1017</v>
      </c>
      <c r="M29" s="5" t="s">
        <v>115</v>
      </c>
      <c r="N29" s="13"/>
      <c r="O29" s="22" t="s">
        <v>273</v>
      </c>
      <c r="P29" s="13"/>
      <c r="Q29" s="5">
        <f>SUM(Q23:Q28)</f>
        <v>1164</v>
      </c>
      <c r="S29" s="71" t="s">
        <v>115</v>
      </c>
      <c r="T29" s="5"/>
      <c r="U29" s="19" t="s">
        <v>218</v>
      </c>
      <c r="V29" s="13"/>
      <c r="W29" s="5">
        <f>SUM(W23:W28)</f>
        <v>944</v>
      </c>
      <c r="Y29" s="5" t="s">
        <v>115</v>
      </c>
      <c r="AA29" s="13" t="s">
        <v>247</v>
      </c>
      <c r="AB29" s="13"/>
      <c r="AC29" s="5">
        <f>SUM(AC23:AC28)</f>
        <v>1114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252</v>
      </c>
      <c r="G33" s="13" t="s">
        <v>13</v>
      </c>
      <c r="H33" s="13"/>
      <c r="I33" s="19" t="s">
        <v>118</v>
      </c>
      <c r="J33" s="13"/>
      <c r="K33" s="5">
        <f>'Leader Board'!$Q$3</f>
        <v>256</v>
      </c>
      <c r="M33" s="13" t="s">
        <v>13</v>
      </c>
      <c r="N33" s="13"/>
      <c r="O33" s="13" t="s">
        <v>71</v>
      </c>
      <c r="P33" s="13"/>
      <c r="Q33" s="5">
        <f>'Leader Board'!$Q$5</f>
        <v>149</v>
      </c>
      <c r="S33" s="13" t="s">
        <v>13</v>
      </c>
      <c r="T33" s="13"/>
      <c r="U33" s="13" t="s">
        <v>71</v>
      </c>
      <c r="V33" s="13"/>
      <c r="W33" s="5">
        <f>'Leader Board'!$Q$5</f>
        <v>149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229</v>
      </c>
      <c r="G34" s="14" t="s">
        <v>14</v>
      </c>
      <c r="H34" s="13"/>
      <c r="I34" s="19" t="s">
        <v>131</v>
      </c>
      <c r="K34" s="5">
        <f>'Leader Board'!$Q$8</f>
        <v>209</v>
      </c>
      <c r="M34" s="14" t="s">
        <v>14</v>
      </c>
      <c r="N34" s="13"/>
      <c r="O34" s="19" t="s">
        <v>196</v>
      </c>
      <c r="Q34" s="37">
        <f>'Leader Board'!$Q$10</f>
        <v>219</v>
      </c>
      <c r="S34" s="14" t="s">
        <v>14</v>
      </c>
      <c r="T34" s="13"/>
      <c r="U34" s="19" t="s">
        <v>131</v>
      </c>
      <c r="W34" s="5">
        <f>'Leader Board'!$Q$8</f>
        <v>209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185</v>
      </c>
      <c r="G35" s="14" t="s">
        <v>15</v>
      </c>
      <c r="H35" s="13"/>
      <c r="I35" s="13" t="s">
        <v>62</v>
      </c>
      <c r="K35" s="71">
        <f>'Leader Board'!$Q$14</f>
        <v>270</v>
      </c>
      <c r="M35" s="14" t="s">
        <v>15</v>
      </c>
      <c r="N35" s="13"/>
      <c r="O35" s="19" t="s">
        <v>195</v>
      </c>
      <c r="P35" s="13"/>
      <c r="Q35" s="5">
        <f>'Leader Board'!$Q$15</f>
        <v>199</v>
      </c>
      <c r="S35" s="14" t="s">
        <v>15</v>
      </c>
      <c r="T35" s="13"/>
      <c r="U35" s="13" t="s">
        <v>79</v>
      </c>
      <c r="V35" s="13"/>
      <c r="W35" s="5">
        <f>'Leader Board'!$Q$11</f>
        <v>163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165</v>
      </c>
      <c r="G36" s="14" t="s">
        <v>16</v>
      </c>
      <c r="H36" s="13"/>
      <c r="I36" s="19" t="s">
        <v>274</v>
      </c>
      <c r="J36" s="13"/>
      <c r="K36" s="5">
        <f>'Leader Board'!$Q$20</f>
        <v>236</v>
      </c>
      <c r="M36" s="14" t="s">
        <v>16</v>
      </c>
      <c r="N36" s="13"/>
      <c r="O36" s="19" t="s">
        <v>220</v>
      </c>
      <c r="Q36" s="71">
        <f>'Leader Board'!$Q$21</f>
        <v>163</v>
      </c>
      <c r="S36" s="14" t="s">
        <v>16</v>
      </c>
      <c r="T36" s="13"/>
      <c r="U36" s="19" t="s">
        <v>220</v>
      </c>
      <c r="W36" s="71">
        <f>'Leader Board'!$Q$21</f>
        <v>163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114</v>
      </c>
      <c r="F37" s="13"/>
      <c r="G37" s="13" t="s">
        <v>17</v>
      </c>
      <c r="H37" s="13"/>
      <c r="I37" s="22" t="s">
        <v>275</v>
      </c>
      <c r="K37" s="5">
        <f>'Leader Board'!$Q$24</f>
        <v>114</v>
      </c>
      <c r="M37" s="13" t="s">
        <v>17</v>
      </c>
      <c r="N37" s="13"/>
      <c r="O37" s="22" t="s">
        <v>275</v>
      </c>
      <c r="Q37" s="5">
        <f>'Leader Board'!$Q$24</f>
        <v>114</v>
      </c>
      <c r="S37" s="13" t="s">
        <v>17</v>
      </c>
      <c r="T37" s="13"/>
      <c r="U37" s="13" t="s">
        <v>117</v>
      </c>
      <c r="W37" s="71">
        <f>'Leader Board'!$Q$23</f>
        <v>90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86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129</v>
      </c>
      <c r="M38" s="13" t="s">
        <v>18</v>
      </c>
      <c r="N38" s="13"/>
      <c r="O38" s="19" t="s">
        <v>219</v>
      </c>
      <c r="P38" s="13"/>
      <c r="Q38" s="29">
        <f>'Leader Board'!$Q$35</f>
        <v>129</v>
      </c>
      <c r="S38" s="13" t="s">
        <v>18</v>
      </c>
      <c r="T38" s="13"/>
      <c r="U38" s="22" t="s">
        <v>266</v>
      </c>
      <c r="V38" s="13"/>
      <c r="W38" s="16">
        <f>'Leader Board'!$Q$33</f>
        <v>86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1031</v>
      </c>
      <c r="G39" s="18" t="s">
        <v>115</v>
      </c>
      <c r="H39" s="5"/>
      <c r="I39" s="19" t="s">
        <v>248</v>
      </c>
      <c r="J39" s="13"/>
      <c r="K39" s="5">
        <f>SUM(K33:K38)</f>
        <v>1214</v>
      </c>
      <c r="M39" s="5" t="s">
        <v>115</v>
      </c>
      <c r="N39" s="5"/>
      <c r="O39" s="19" t="s">
        <v>248</v>
      </c>
      <c r="P39" s="13"/>
      <c r="Q39" s="5">
        <f>SUM(Q33:Q38)</f>
        <v>973</v>
      </c>
      <c r="S39" s="18" t="s">
        <v>115</v>
      </c>
      <c r="T39" s="5"/>
      <c r="U39" s="22" t="s">
        <v>264</v>
      </c>
      <c r="V39" s="13"/>
      <c r="W39" s="5">
        <f>SUM(W33:W38)</f>
        <v>860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149</v>
      </c>
      <c r="G43" s="13" t="s">
        <v>13</v>
      </c>
      <c r="I43" s="13" t="s">
        <v>71</v>
      </c>
      <c r="J43" s="13"/>
      <c r="K43" s="5">
        <f>'Leader Board'!$Q$5</f>
        <v>149</v>
      </c>
      <c r="L43" s="13"/>
      <c r="M43" s="13" t="s">
        <v>13</v>
      </c>
      <c r="N43" s="13"/>
      <c r="O43" s="13" t="s">
        <v>64</v>
      </c>
      <c r="Q43" s="5">
        <f>'Leader Board'!$Q$4</f>
        <v>252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219</v>
      </c>
      <c r="G44" s="14" t="s">
        <v>14</v>
      </c>
      <c r="I44" s="19" t="s">
        <v>130</v>
      </c>
      <c r="J44" s="13"/>
      <c r="K44" s="5">
        <f>'Leader Board'!$Q$9</f>
        <v>229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207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163</v>
      </c>
      <c r="G45" s="14" t="s">
        <v>15</v>
      </c>
      <c r="I45" s="19" t="s">
        <v>195</v>
      </c>
      <c r="J45" s="13"/>
      <c r="K45" s="5">
        <f>'Leader Board'!$Q$15</f>
        <v>199</v>
      </c>
      <c r="L45" s="13"/>
      <c r="M45" s="14" t="s">
        <v>15</v>
      </c>
      <c r="N45" s="13"/>
      <c r="O45" s="13" t="s">
        <v>62</v>
      </c>
      <c r="Q45" s="71">
        <f>'Leader Board'!$Q$14</f>
        <v>270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236</v>
      </c>
      <c r="G46" s="14" t="s">
        <v>16</v>
      </c>
      <c r="I46" s="19" t="s">
        <v>274</v>
      </c>
      <c r="J46" s="13"/>
      <c r="K46" s="5">
        <f>'Leader Board'!$Q$20</f>
        <v>236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165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150</v>
      </c>
      <c r="G47" s="13" t="s">
        <v>17</v>
      </c>
      <c r="I47" s="19" t="s">
        <v>248</v>
      </c>
      <c r="J47" s="13"/>
      <c r="K47" s="5">
        <f>'Leader Board'!$Q$22</f>
        <v>133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133</v>
      </c>
      <c r="S47" s="19" t="s">
        <v>17</v>
      </c>
      <c r="T47" s="13"/>
      <c r="U47" s="22"/>
      <c r="V47" s="13"/>
      <c r="W47" s="5">
        <f>'Leader Board'!$Q$20</f>
        <v>236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100</v>
      </c>
      <c r="G48" s="13" t="s">
        <v>18</v>
      </c>
      <c r="I48" s="19" t="s">
        <v>219</v>
      </c>
      <c r="J48" s="13"/>
      <c r="K48" s="29">
        <f>'Leader Board'!$Q$35</f>
        <v>129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68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1017</v>
      </c>
      <c r="G49" s="5" t="s">
        <v>115</v>
      </c>
      <c r="I49" s="19" t="s">
        <v>218</v>
      </c>
      <c r="K49" s="66">
        <f>SUM(K43:K48)</f>
        <v>1075</v>
      </c>
      <c r="L49" s="13"/>
      <c r="M49" s="5" t="s">
        <v>115</v>
      </c>
      <c r="N49" s="18"/>
      <c r="O49" s="13" t="s">
        <v>117</v>
      </c>
      <c r="P49" s="13"/>
      <c r="Q49" s="5">
        <f>SUM(Q43:Q48)</f>
        <v>1095</v>
      </c>
      <c r="S49" s="18" t="s">
        <v>115</v>
      </c>
      <c r="T49" s="5"/>
      <c r="U49" s="19"/>
      <c r="V49" s="13"/>
      <c r="W49" s="5">
        <f>SUM(W43:W48)</f>
        <v>236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149</v>
      </c>
      <c r="G53" s="19" t="s">
        <v>13</v>
      </c>
      <c r="H53" s="13"/>
      <c r="I53" s="13" t="s">
        <v>64</v>
      </c>
      <c r="K53" s="5">
        <f>'Leader Board'!$Q$4</f>
        <v>252</v>
      </c>
      <c r="M53" s="13" t="s">
        <v>13</v>
      </c>
      <c r="N53" s="13"/>
      <c r="O53" s="13" t="s">
        <v>71</v>
      </c>
      <c r="P53" s="13"/>
      <c r="Q53" s="5">
        <f>'Leader Board'!$Q$5</f>
        <v>149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229</v>
      </c>
      <c r="G54" s="27" t="s">
        <v>14</v>
      </c>
      <c r="H54" s="13"/>
      <c r="I54" s="19" t="s">
        <v>130</v>
      </c>
      <c r="J54" s="13"/>
      <c r="K54" s="5">
        <f>'Leader Board'!$Q$9</f>
        <v>229</v>
      </c>
      <c r="M54" s="14" t="s">
        <v>14</v>
      </c>
      <c r="N54" s="13"/>
      <c r="O54" s="19" t="s">
        <v>130</v>
      </c>
      <c r="P54" s="13"/>
      <c r="Q54" s="5">
        <f>'Leader Board'!$Q$9</f>
        <v>229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167</v>
      </c>
      <c r="G55" s="27" t="s">
        <v>15</v>
      </c>
      <c r="H55" s="13"/>
      <c r="I55" s="19" t="s">
        <v>132</v>
      </c>
      <c r="J55" s="13"/>
      <c r="K55" s="5">
        <f>'Leader Board'!$Q$13</f>
        <v>185</v>
      </c>
      <c r="M55" s="14" t="s">
        <v>15</v>
      </c>
      <c r="N55" s="13"/>
      <c r="O55" s="13" t="s">
        <v>63</v>
      </c>
      <c r="P55" s="13"/>
      <c r="Q55" s="5">
        <f>'Leader Board'!$Q$12</f>
        <v>167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236</v>
      </c>
      <c r="G56" s="27" t="s">
        <v>16</v>
      </c>
      <c r="H56" s="13"/>
      <c r="I56" s="19" t="s">
        <v>274</v>
      </c>
      <c r="J56" s="13"/>
      <c r="K56" s="5">
        <f>'Leader Board'!$Q$20</f>
        <v>236</v>
      </c>
      <c r="M56" s="14" t="s">
        <v>16</v>
      </c>
      <c r="N56" s="13"/>
      <c r="O56" s="19" t="s">
        <v>274</v>
      </c>
      <c r="P56" s="13"/>
      <c r="Q56" s="5">
        <f>'Leader Board'!$Q$20</f>
        <v>236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150</v>
      </c>
      <c r="G57" s="19" t="s">
        <v>17</v>
      </c>
      <c r="H57" s="13"/>
      <c r="I57" s="19" t="s">
        <v>218</v>
      </c>
      <c r="K57" s="37">
        <f>'Leader Board'!$Q$26</f>
        <v>150</v>
      </c>
      <c r="M57" s="13" t="s">
        <v>17</v>
      </c>
      <c r="N57" s="13"/>
      <c r="O57" s="13" t="s">
        <v>247</v>
      </c>
      <c r="P57" s="13"/>
      <c r="Q57" s="37">
        <f>'Leader Board'!$Q$27</f>
        <v>84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68</v>
      </c>
      <c r="G58" s="19" t="s">
        <v>18</v>
      </c>
      <c r="H58" s="13"/>
      <c r="I58" s="19" t="s">
        <v>219</v>
      </c>
      <c r="J58" s="13"/>
      <c r="K58" s="29">
        <f>'Leader Board'!$Q$35</f>
        <v>129</v>
      </c>
      <c r="M58" s="13" t="s">
        <v>18</v>
      </c>
      <c r="N58" s="13"/>
      <c r="O58" s="13" t="s">
        <v>175</v>
      </c>
      <c r="P58" s="13"/>
      <c r="Q58" s="16">
        <f>'Leader Board'!$Q$31</f>
        <v>100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999</v>
      </c>
      <c r="G59" s="18" t="s">
        <v>115</v>
      </c>
      <c r="H59" s="13"/>
      <c r="I59" s="22" t="s">
        <v>264</v>
      </c>
      <c r="J59" s="13"/>
      <c r="K59" s="5">
        <f>SUM(K53:K58)</f>
        <v>1181</v>
      </c>
      <c r="M59" s="18" t="s">
        <v>115</v>
      </c>
      <c r="N59" s="5"/>
      <c r="O59" s="19" t="s">
        <v>248</v>
      </c>
      <c r="P59" s="13"/>
      <c r="Q59" s="5">
        <f>SUM(Q53:Q58)</f>
        <v>965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2024-04-01T18:36:44Z</cp:lastPrinted>
  <dcterms:created xsi:type="dcterms:W3CDTF">2003-01-08T17:57:08Z</dcterms:created>
  <dcterms:modified xsi:type="dcterms:W3CDTF">2024-04-01T18:45:16Z</dcterms:modified>
</cp:coreProperties>
</file>