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0C7EEE87-6492-489C-BB7C-B2CFE64C7B80}" xr6:coauthVersionLast="47" xr6:coauthVersionMax="47" xr10:uidLastSave="{00000000-0000-0000-0000-000000000000}"/>
  <bookViews>
    <workbookView xWindow="1392" yWindow="216" windowWidth="17952" windowHeight="11844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9" i="1"/>
  <c r="Q66" i="1"/>
  <c r="Q76" i="1"/>
  <c r="Q70" i="1"/>
  <c r="Q62" i="1"/>
  <c r="Q48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73" i="1" l="1"/>
  <c r="Q61" i="1" l="1"/>
  <c r="Q50" i="1"/>
  <c r="Q67" i="1"/>
  <c r="Q77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12" i="1" s="1"/>
  <c r="Q72" i="1" l="1"/>
  <c r="Q60" i="1"/>
  <c r="Q57" i="1"/>
  <c r="K39" i="2" l="1"/>
  <c r="E44" i="3"/>
  <c r="E29" i="3"/>
  <c r="K49" i="2" l="1"/>
  <c r="AC5" i="2" l="1"/>
  <c r="K5" i="2" l="1"/>
  <c r="Q65" i="1" l="1"/>
  <c r="Q53" i="1"/>
  <c r="Q49" i="3" l="1"/>
  <c r="E20" i="1" s="1"/>
  <c r="W59" i="3" l="1"/>
  <c r="AC59" i="3"/>
  <c r="W49" i="3"/>
  <c r="AC19" i="3"/>
  <c r="W19" i="3"/>
  <c r="Q19" i="3"/>
  <c r="Q51" i="1" l="1"/>
  <c r="Q82" i="1"/>
  <c r="Q49" i="1"/>
  <c r="Q68" i="1"/>
  <c r="Q47" i="1"/>
  <c r="Q58" i="1"/>
  <c r="Q71" i="1"/>
  <c r="Q43" i="1"/>
  <c r="Q63" i="1"/>
  <c r="Q24" i="3" l="1"/>
  <c r="Q29" i="3" s="1"/>
  <c r="AC19" i="2" l="1"/>
  <c r="Q45" i="1" l="1"/>
  <c r="Q75" i="1" l="1"/>
  <c r="E59" i="3" l="1"/>
  <c r="E49" i="3"/>
  <c r="K39" i="3"/>
  <c r="K59" i="3"/>
  <c r="Q39" i="3"/>
  <c r="W39" i="3"/>
  <c r="E19" i="2"/>
  <c r="E29" i="2"/>
  <c r="K49" i="3"/>
  <c r="Q54" i="1" l="1"/>
  <c r="Q46" i="1"/>
  <c r="Q69" i="1"/>
  <c r="Q56" i="1"/>
  <c r="Q64" i="1"/>
  <c r="Q52" i="1"/>
  <c r="Q44" i="1"/>
  <c r="Q55" i="1"/>
  <c r="Q59" i="1"/>
  <c r="AC39" i="2" l="1"/>
  <c r="E23" i="1"/>
  <c r="Q39" i="2"/>
  <c r="E5" i="1" s="1"/>
  <c r="E6" i="1"/>
  <c r="AC9" i="2"/>
  <c r="E11" i="1" s="1"/>
  <c r="W29" i="2"/>
  <c r="E24" i="1" s="1"/>
  <c r="Q59" i="2"/>
  <c r="W9" i="2"/>
  <c r="E7" i="1" s="1"/>
  <c r="W59" i="2"/>
  <c r="W9" i="3"/>
  <c r="E42" i="1" s="1"/>
  <c r="E49" i="2"/>
  <c r="E34" i="1" s="1"/>
  <c r="E40" i="1"/>
  <c r="E9" i="1"/>
  <c r="E31" i="1"/>
  <c r="E25" i="1"/>
  <c r="E59" i="2"/>
  <c r="E29" i="1" s="1"/>
  <c r="AC29" i="2"/>
  <c r="E28" i="1" s="1"/>
  <c r="E19" i="3"/>
  <c r="W69" i="3"/>
  <c r="E26" i="1"/>
  <c r="E19" i="1"/>
  <c r="E33" i="1"/>
  <c r="E21" i="1"/>
  <c r="Q29" i="2"/>
  <c r="E17" i="1" s="1"/>
  <c r="E41" i="1"/>
  <c r="AC49" i="3"/>
  <c r="E32" i="1"/>
  <c r="K9" i="2"/>
  <c r="E22" i="1" s="1"/>
  <c r="K69" i="3"/>
  <c r="E69" i="3"/>
  <c r="E3" i="1"/>
  <c r="E37" i="1"/>
  <c r="E9" i="2"/>
  <c r="Q19" i="2"/>
  <c r="Q9" i="2"/>
  <c r="E36" i="1" s="1"/>
  <c r="AC9" i="3"/>
  <c r="K29" i="2"/>
  <c r="E30" i="1" s="1"/>
  <c r="K19" i="3"/>
  <c r="K9" i="3"/>
  <c r="E39" i="1" s="1"/>
  <c r="K59" i="2"/>
  <c r="E16" i="1" s="1"/>
  <c r="AC39" i="3"/>
  <c r="E27" i="1" s="1"/>
  <c r="Q49" i="2"/>
  <c r="E13" i="1" s="1"/>
  <c r="E18" i="1"/>
  <c r="E8" i="1"/>
  <c r="Q9" i="3"/>
  <c r="K19" i="2"/>
  <c r="E35" i="1" s="1"/>
  <c r="W19" i="2"/>
  <c r="E14" i="1" s="1"/>
  <c r="E15" i="1"/>
  <c r="W49" i="2"/>
  <c r="E38" i="1"/>
  <c r="E10" i="1"/>
  <c r="E4" i="1"/>
  <c r="E43" i="1"/>
</calcChain>
</file>

<file path=xl/sharedStrings.xml><?xml version="1.0" encoding="utf-8"?>
<sst xmlns="http://schemas.openxmlformats.org/spreadsheetml/2006/main" count="1400" uniqueCount="284">
  <si>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</si>
  <si>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</si>
  <si>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</si>
  <si>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</si>
  <si>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</si>
  <si>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</si>
  <si>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</si>
  <si>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</si>
  <si>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</si>
  <si>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</si>
  <si>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</si>
  <si>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</si>
  <si>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</si>
  <si>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</si>
  <si>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</si>
  <si>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</si>
  <si>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</si>
  <si>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</si>
  <si>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</si>
  <si>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</si>
  <si>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</si>
  <si>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</si>
  <si>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</si>
  <si>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</si>
  <si>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</si>
  <si>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</si>
  <si>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</si>
  <si>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</si>
  <si>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</si>
  <si>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</si>
  <si>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</si>
  <si>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</si>
  <si>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</si>
  <si>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</si>
  <si>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</si>
  <si>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</si>
  <si>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</si>
  <si>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</si>
  <si>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</si>
  <si>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</si>
  <si>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</si>
  <si>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</si>
  <si>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</si>
  <si>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</si>
  <si>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</si>
  <si>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</si>
  <si>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</si>
  <si>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</si>
  <si>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</si>
  <si>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</si>
  <si>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</si>
  <si>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</si>
  <si>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</si>
  <si>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</si>
  <si>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</si>
  <si>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</si>
  <si>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</si>
  <si>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</si>
  <si>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</si>
  <si>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</si>
  <si>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</si>
  <si>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</si>
  <si>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</si>
  <si>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</si>
  <si>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</si>
  <si>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</si>
  <si>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</si>
  <si>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</si>
  <si>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</si>
  <si>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</si>
  <si>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</si>
  <si>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</si>
  <si>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</si>
  <si>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</si>
  <si>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</si>
  <si>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</si>
  <si>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</si>
  <si>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</si>
  <si>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</si>
  <si>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</si>
  <si>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</si>
  <si>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</si>
  <si>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</si>
  <si>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</si>
  <si>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</si>
  <si>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</si>
  <si>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</si>
  <si>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</si>
  <si>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</si>
  <si>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</si>
  <si>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</si>
  <si>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</si>
  <si>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</si>
  <si>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</si>
  <si>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</si>
  <si>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</si>
  <si>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</si>
  <si>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</si>
  <si>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</si>
  <si>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</si>
  <si>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</si>
  <si>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</si>
  <si>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</si>
  <si>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</si>
  <si>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</si>
  <si>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</si>
  <si>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</si>
  <si>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</si>
  <si>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</si>
  <si>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</si>
  <si>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</si>
  <si>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</si>
  <si>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</si>
  <si>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</si>
  <si>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</si>
  <si>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</si>
  <si>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</si>
  <si>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</si>
  <si>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</si>
  <si>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</si>
  <si>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</si>
  <si>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</si>
  <si>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</si>
  <si>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</si>
  <si>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</si>
  <si>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</si>
  <si>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</si>
  <si>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</si>
  <si>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</si>
  <si>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</si>
  <si>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</si>
  <si>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</si>
  <si>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</si>
  <si>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</si>
  <si>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</si>
  <si>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</si>
  <si>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</si>
  <si>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</si>
  <si>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</si>
  <si>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</si>
  <si>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</si>
  <si>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</si>
  <si>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</si>
  <si>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</si>
  <si>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</si>
  <si>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</si>
  <si>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</si>
  <si>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</si>
  <si>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</si>
  <si>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</si>
  <si>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</si>
  <si>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</si>
  <si>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</si>
  <si>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</si>
  <si>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</si>
  <si>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</si>
  <si>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</si>
  <si>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</si>
  <si>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</si>
  <si>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</si>
  <si>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</si>
  <si>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</si>
  <si>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</si>
  <si>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</si>
  <si>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</si>
  <si>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</si>
  <si>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</si>
  <si>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</si>
  <si>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</si>
  <si>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</si>
  <si>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</si>
  <si>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</si>
  <si>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</si>
  <si>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</si>
  <si>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</si>
  <si>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</si>
  <si>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</si>
  <si>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</si>
  <si>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</si>
  <si>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</si>
  <si>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</si>
  <si>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</si>
  <si>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</si>
  <si>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</si>
  <si>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</si>
  <si>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</si>
  <si>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</si>
  <si>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</si>
  <si>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</si>
  <si>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</si>
  <si>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</si>
  <si>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</si>
  <si>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</si>
  <si>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</si>
  <si>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</si>
  <si>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</si>
  <si>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</si>
  <si>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</si>
  <si>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</si>
  <si>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</si>
  <si>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</si>
  <si>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</si>
  <si>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</si>
  <si>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</si>
  <si>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</si>
  <si>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</si>
  <si>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</si>
  <si>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</si>
  <si>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</si>
  <si>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</si>
  <si>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</si>
  <si>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</si>
  <si>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</si>
  <si>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</si>
  <si>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</si>
  <si>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</si>
  <si>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</si>
  <si>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</si>
  <si>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</si>
  <si>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</si>
  <si>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</si>
  <si>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</si>
  <si>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</si>
  <si>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</si>
  <si>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</si>
  <si>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</si>
  <si>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</si>
  <si>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</si>
  <si>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</si>
  <si>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</si>
  <si>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</si>
  <si>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</si>
  <si>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</si>
  <si>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</si>
  <si>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</si>
  <si>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</si>
  <si>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</si>
  <si>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</si>
  <si>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</si>
  <si>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</si>
  <si>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</si>
  <si>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</si>
  <si>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</si>
  <si>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</si>
  <si>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</si>
  <si>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</si>
  <si>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</si>
  <si>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</si>
  <si>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</si>
  <si>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</si>
  <si>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</si>
  <si>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</si>
  <si>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</si>
  <si>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</si>
  <si>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</si>
  <si>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</si>
  <si>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</si>
  <si>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</si>
  <si>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</si>
  <si>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</si>
  <si>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</si>
  <si>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</si>
  <si>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</si>
  <si>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</si>
  <si>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</si>
  <si>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</si>
  <si>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</si>
  <si>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</si>
  <si>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</si>
  <si>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</si>
  <si>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</si>
  <si>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</si>
  <si>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</si>
  <si>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</si>
  <si>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</si>
  <si>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</si>
  <si>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</si>
  <si>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</si>
  <si>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</si>
  <si>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</si>
  <si>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</si>
  <si>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</si>
  <si>
    <t>M. Truex, Jr.</t>
  </si>
  <si>
    <t>J.J. Yeley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</si>
</sst>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5"/>
  <sheetViews>
    <sheetView tabSelected="1" zoomScaleNormal="10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4" t="s">
        <v>253</v>
      </c>
      <c r="L1" s="54"/>
      <c r="M1" s="54"/>
      <c r="N1" s="54"/>
      <c r="O1" s="54"/>
      <c r="P1" s="54"/>
      <c r="Q1" s="54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525</v>
      </c>
      <c r="F3" s="44"/>
      <c r="G3" s="3">
        <v>1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95</v>
      </c>
    </row>
    <row r="4" spans="1:25" x14ac:dyDescent="0.25">
      <c r="A4" s="3">
        <v>2</v>
      </c>
      <c r="C4" s="6" t="s">
        <v>248</v>
      </c>
      <c r="D4" s="37"/>
      <c r="E4" s="18">
        <f>'Players 36-70'!$Q$19</f>
        <v>506</v>
      </c>
      <c r="F4" s="44"/>
      <c r="G4" s="3">
        <v>21</v>
      </c>
      <c r="H4" s="44"/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77</v>
      </c>
    </row>
    <row r="5" spans="1:25" x14ac:dyDescent="0.25">
      <c r="A5" s="3">
        <v>3</v>
      </c>
      <c r="C5" s="6" t="s">
        <v>76</v>
      </c>
      <c r="D5" s="37"/>
      <c r="E5" s="18">
        <f>'Players 1-35'!$Q$39</f>
        <v>504</v>
      </c>
      <c r="F5" s="44"/>
      <c r="G5" s="3">
        <v>6</v>
      </c>
      <c r="H5" s="44"/>
      <c r="I5" s="3">
        <v>1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116</v>
      </c>
    </row>
    <row r="6" spans="1:25" x14ac:dyDescent="0.25">
      <c r="A6" s="3">
        <v>4</v>
      </c>
      <c r="C6" s="31" t="s">
        <v>85</v>
      </c>
      <c r="D6" s="37"/>
      <c r="E6" s="18">
        <f>'Players 1-35'!$K$39</f>
        <v>487</v>
      </c>
      <c r="F6" s="44"/>
      <c r="G6" s="3">
        <v>13</v>
      </c>
      <c r="H6" s="44"/>
      <c r="I6" s="3">
        <v>1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71</v>
      </c>
    </row>
    <row r="7" spans="1:25" x14ac:dyDescent="0.25">
      <c r="A7" s="3">
        <v>5</v>
      </c>
      <c r="C7" s="6" t="s">
        <v>222</v>
      </c>
      <c r="D7" s="37"/>
      <c r="E7" s="18">
        <f>'Players 1-35'!$W$9</f>
        <v>484</v>
      </c>
      <c r="F7" s="44"/>
      <c r="G7" s="3">
        <v>5</v>
      </c>
      <c r="H7" s="44"/>
      <c r="I7" s="3">
        <v>2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67</v>
      </c>
    </row>
    <row r="8" spans="1:25" x14ac:dyDescent="0.25">
      <c r="A8" s="3">
        <v>6</v>
      </c>
      <c r="C8" s="6" t="s">
        <v>152</v>
      </c>
      <c r="D8" s="37"/>
      <c r="E8" s="18">
        <f>'Players 36-70'!$E$39</f>
        <v>477</v>
      </c>
      <c r="F8" s="44"/>
      <c r="G8" s="3">
        <v>27</v>
      </c>
      <c r="H8" s="44"/>
      <c r="I8" s="3">
        <v>2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114</v>
      </c>
    </row>
    <row r="9" spans="1:25" x14ac:dyDescent="0.25">
      <c r="A9" s="3">
        <v>7</v>
      </c>
      <c r="C9" s="31" t="s">
        <v>37</v>
      </c>
      <c r="D9" s="37"/>
      <c r="E9" s="18">
        <f>'Players 36-70'!$E$49</f>
        <v>473</v>
      </c>
      <c r="F9" s="44"/>
      <c r="G9" s="3">
        <v>4</v>
      </c>
      <c r="H9" s="44"/>
      <c r="I9" s="3">
        <v>2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111</v>
      </c>
    </row>
    <row r="10" spans="1:25" x14ac:dyDescent="0.25">
      <c r="A10" s="3">
        <v>8</v>
      </c>
      <c r="C10" s="6" t="s">
        <v>143</v>
      </c>
      <c r="D10" s="37"/>
      <c r="E10" s="18">
        <f>'Players 36-70'!$Q$29</f>
        <v>472</v>
      </c>
      <c r="F10" s="44"/>
      <c r="G10" s="3">
        <v>11</v>
      </c>
      <c r="H10" s="44"/>
      <c r="I10" s="3">
        <v>2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43</v>
      </c>
    </row>
    <row r="11" spans="1:25" x14ac:dyDescent="0.25">
      <c r="A11" s="3">
        <v>9</v>
      </c>
      <c r="C11" s="6" t="s">
        <v>275</v>
      </c>
      <c r="D11" s="37"/>
      <c r="E11" s="18">
        <f>'Players 1-35'!$AC$9</f>
        <v>466</v>
      </c>
      <c r="F11" s="44"/>
      <c r="G11" s="3">
        <v>7</v>
      </c>
      <c r="H11" s="44"/>
      <c r="I11" s="3">
        <v>1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95</v>
      </c>
    </row>
    <row r="12" spans="1:25" x14ac:dyDescent="0.25">
      <c r="A12" s="3">
        <v>10</v>
      </c>
      <c r="C12" s="6" t="s">
        <v>220</v>
      </c>
      <c r="D12" s="37"/>
      <c r="E12" s="18">
        <f>'Players 36-70'!$W$29</f>
        <v>466</v>
      </c>
      <c r="F12" s="44"/>
      <c r="G12" s="3">
        <v>23</v>
      </c>
      <c r="H12" s="44"/>
      <c r="I12" s="3">
        <v>2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87</v>
      </c>
    </row>
    <row r="13" spans="1:25" x14ac:dyDescent="0.25">
      <c r="A13" s="3">
        <v>11</v>
      </c>
      <c r="C13" s="31" t="s">
        <v>141</v>
      </c>
      <c r="D13" s="37"/>
      <c r="E13" s="18">
        <f>'Players 1-35'!$Q$49</f>
        <v>466</v>
      </c>
      <c r="F13" s="44"/>
      <c r="G13" s="3">
        <v>25</v>
      </c>
      <c r="H13" s="44"/>
      <c r="I13" s="3">
        <v>1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29</v>
      </c>
      <c r="Y13" s="28"/>
    </row>
    <row r="14" spans="1:25" x14ac:dyDescent="0.25">
      <c r="A14" s="3">
        <v>12</v>
      </c>
      <c r="C14" s="6" t="s">
        <v>241</v>
      </c>
      <c r="D14" s="37"/>
      <c r="E14" s="18">
        <f>'Players 1-35'!$W$19</f>
        <v>462</v>
      </c>
      <c r="F14" s="44"/>
      <c r="G14" s="3">
        <v>3</v>
      </c>
      <c r="H14" s="44"/>
      <c r="I14" s="3">
        <v>1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62</v>
      </c>
      <c r="U14" s="8"/>
    </row>
    <row r="15" spans="1:25" x14ac:dyDescent="0.25">
      <c r="A15" s="3">
        <v>13</v>
      </c>
      <c r="C15" s="6" t="s">
        <v>129</v>
      </c>
      <c r="D15" s="37"/>
      <c r="E15" s="18">
        <f>'Players 36-70'!$AC$29</f>
        <v>461</v>
      </c>
      <c r="F15" s="44"/>
      <c r="G15" s="3">
        <v>19</v>
      </c>
      <c r="H15" s="44"/>
      <c r="I15" s="3">
        <v>1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80</v>
      </c>
    </row>
    <row r="16" spans="1:25" x14ac:dyDescent="0.25">
      <c r="A16" s="3">
        <v>14</v>
      </c>
      <c r="C16" s="6" t="s">
        <v>269</v>
      </c>
      <c r="D16" s="37"/>
      <c r="E16" s="18">
        <f>'Players 1-35'!$K$59</f>
        <v>458</v>
      </c>
      <c r="G16" s="3">
        <v>2</v>
      </c>
      <c r="I16" s="3">
        <v>1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81</v>
      </c>
    </row>
    <row r="17" spans="1:21" x14ac:dyDescent="0.25">
      <c r="A17" s="3">
        <v>15</v>
      </c>
      <c r="C17" s="6" t="s">
        <v>36</v>
      </c>
      <c r="D17" s="37"/>
      <c r="E17" s="18">
        <f>'Players 1-35'!$Q$29</f>
        <v>457</v>
      </c>
      <c r="F17" s="44"/>
      <c r="G17" s="3">
        <v>10</v>
      </c>
      <c r="H17" s="44"/>
      <c r="I17" s="3">
        <v>1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77</v>
      </c>
    </row>
    <row r="18" spans="1:21" x14ac:dyDescent="0.25">
      <c r="A18" s="3">
        <v>16</v>
      </c>
      <c r="C18" s="6" t="s">
        <v>78</v>
      </c>
      <c r="D18" s="37"/>
      <c r="E18" s="18">
        <f>'Players 36-70'!$E$9</f>
        <v>455</v>
      </c>
      <c r="F18" s="44"/>
      <c r="G18" s="3">
        <v>20</v>
      </c>
      <c r="H18" s="44"/>
      <c r="I18" s="3">
        <v>2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-28</v>
      </c>
    </row>
    <row r="19" spans="1:21" x14ac:dyDescent="0.25">
      <c r="A19" s="3">
        <v>17</v>
      </c>
      <c r="C19" s="6" t="s">
        <v>127</v>
      </c>
      <c r="D19" s="37"/>
      <c r="E19" s="18">
        <f>'Players 36-70'!$E$59</f>
        <v>454</v>
      </c>
      <c r="F19" s="44"/>
      <c r="G19" s="3">
        <v>26</v>
      </c>
      <c r="H19" s="44"/>
      <c r="I19" s="3">
        <v>2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94</v>
      </c>
    </row>
    <row r="20" spans="1:21" x14ac:dyDescent="0.25">
      <c r="A20" s="3">
        <v>18</v>
      </c>
      <c r="C20" s="31" t="s">
        <v>207</v>
      </c>
      <c r="D20" s="37"/>
      <c r="E20" s="18">
        <f>'Players 36-70'!$Q$49</f>
        <v>451</v>
      </c>
      <c r="F20" s="44"/>
      <c r="G20" s="3">
        <v>8</v>
      </c>
      <c r="H20" s="44"/>
      <c r="I20" s="3">
        <v>2</v>
      </c>
      <c r="J20" s="2"/>
      <c r="K20" s="5">
        <v>18</v>
      </c>
      <c r="L20" s="5"/>
      <c r="M20" s="2" t="s">
        <v>51</v>
      </c>
      <c r="O20" s="5" t="s">
        <v>254</v>
      </c>
      <c r="Q20" s="8">
        <v>63</v>
      </c>
    </row>
    <row r="21" spans="1:21" x14ac:dyDescent="0.25">
      <c r="A21" s="3">
        <v>19</v>
      </c>
      <c r="C21" s="6" t="s">
        <v>140</v>
      </c>
      <c r="D21" s="37"/>
      <c r="E21" s="18">
        <f>'Players 1-35'!$K$49</f>
        <v>451</v>
      </c>
      <c r="F21" s="44"/>
      <c r="G21" s="3">
        <v>9</v>
      </c>
      <c r="H21" s="44"/>
      <c r="I21" s="3">
        <v>1</v>
      </c>
      <c r="J21" s="2"/>
      <c r="K21" s="5">
        <v>19</v>
      </c>
      <c r="L21" s="5"/>
      <c r="M21" s="2" t="s">
        <v>51</v>
      </c>
      <c r="O21" s="18" t="s">
        <v>184</v>
      </c>
      <c r="Q21" s="8">
        <v>38</v>
      </c>
    </row>
    <row r="22" spans="1:21" x14ac:dyDescent="0.25">
      <c r="A22" s="3">
        <v>20</v>
      </c>
      <c r="C22" s="6" t="s">
        <v>110</v>
      </c>
      <c r="D22" s="37"/>
      <c r="E22" s="18">
        <f>'Players 1-35'!$K$9</f>
        <v>451</v>
      </c>
      <c r="F22" s="44"/>
      <c r="G22" s="3">
        <v>15</v>
      </c>
      <c r="H22" s="44"/>
      <c r="I22" s="3">
        <v>1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42</v>
      </c>
    </row>
    <row r="23" spans="1:21" x14ac:dyDescent="0.25">
      <c r="A23" s="3">
        <v>21</v>
      </c>
      <c r="C23" s="6" t="s">
        <v>147</v>
      </c>
      <c r="D23" s="37"/>
      <c r="E23" s="18">
        <f>'Players 36-70'!$AC$19</f>
        <v>447</v>
      </c>
      <c r="F23" s="45"/>
      <c r="G23" s="3">
        <v>17</v>
      </c>
      <c r="H23" s="44"/>
      <c r="I23" s="3">
        <v>1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43</v>
      </c>
    </row>
    <row r="24" spans="1:21" x14ac:dyDescent="0.25">
      <c r="A24" s="3">
        <v>22</v>
      </c>
      <c r="C24" s="31" t="s">
        <v>164</v>
      </c>
      <c r="D24" s="37"/>
      <c r="E24" s="18">
        <f>'Players 1-35'!$W$29</f>
        <v>447</v>
      </c>
      <c r="F24" s="44"/>
      <c r="G24" s="3">
        <v>18</v>
      </c>
      <c r="H24" s="44"/>
      <c r="I24" s="3">
        <v>1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34</v>
      </c>
      <c r="U24" s="8"/>
    </row>
    <row r="25" spans="1:21" x14ac:dyDescent="0.25">
      <c r="A25" s="3">
        <v>23</v>
      </c>
      <c r="C25" s="6" t="s">
        <v>170</v>
      </c>
      <c r="D25" s="37"/>
      <c r="E25" s="18">
        <f>'Players 36-70'!$Q$39</f>
        <v>446</v>
      </c>
      <c r="F25" s="44"/>
      <c r="G25" s="3">
        <v>22</v>
      </c>
      <c r="H25" s="44"/>
      <c r="I25" s="3">
        <v>2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63</v>
      </c>
    </row>
    <row r="26" spans="1:21" x14ac:dyDescent="0.25">
      <c r="A26" s="3">
        <v>24</v>
      </c>
      <c r="C26" s="6" t="s">
        <v>38</v>
      </c>
      <c r="D26" s="37"/>
      <c r="E26" s="18">
        <f>'Players 36-70'!$K$49</f>
        <v>440</v>
      </c>
      <c r="F26" s="44"/>
      <c r="G26" s="3">
        <v>29</v>
      </c>
      <c r="H26" s="44"/>
      <c r="I26" s="3">
        <v>2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60</v>
      </c>
    </row>
    <row r="27" spans="1:21" x14ac:dyDescent="0.25">
      <c r="A27" s="3">
        <v>25</v>
      </c>
      <c r="C27" s="6" t="s">
        <v>272</v>
      </c>
      <c r="D27" s="37"/>
      <c r="E27" s="18">
        <f>'Players 36-70'!$AC$39</f>
        <v>435</v>
      </c>
      <c r="F27" s="44"/>
      <c r="G27" s="3">
        <v>12</v>
      </c>
      <c r="H27" s="44"/>
      <c r="I27" s="7">
        <v>2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31</v>
      </c>
    </row>
    <row r="28" spans="1:21" x14ac:dyDescent="0.25">
      <c r="A28" s="3">
        <v>26</v>
      </c>
      <c r="C28" s="6" t="s">
        <v>201</v>
      </c>
      <c r="D28" s="37"/>
      <c r="E28" s="18">
        <f>'Players 1-35'!$AC$29</f>
        <v>431</v>
      </c>
      <c r="F28" s="44"/>
      <c r="G28" s="3">
        <v>34</v>
      </c>
      <c r="H28" s="44"/>
      <c r="I28" s="3">
        <v>1</v>
      </c>
      <c r="J28" s="2"/>
      <c r="K28" s="5">
        <v>26</v>
      </c>
      <c r="L28" s="5"/>
      <c r="M28" s="6" t="s">
        <v>52</v>
      </c>
      <c r="O28" s="18" t="s">
        <v>99</v>
      </c>
      <c r="Q28" s="8">
        <v>80</v>
      </c>
      <c r="U28" s="8"/>
    </row>
    <row r="29" spans="1:21" x14ac:dyDescent="0.25">
      <c r="A29" s="3">
        <v>27</v>
      </c>
      <c r="C29" s="6" t="s">
        <v>263</v>
      </c>
      <c r="D29" s="37"/>
      <c r="E29" s="18">
        <f>'Players 1-35'!$E$59</f>
        <v>427</v>
      </c>
      <c r="F29" s="44"/>
      <c r="G29" s="3">
        <v>14</v>
      </c>
      <c r="H29" s="44"/>
      <c r="I29" s="3">
        <v>1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38</v>
      </c>
    </row>
    <row r="30" spans="1:21" x14ac:dyDescent="0.25">
      <c r="A30" s="3">
        <v>28</v>
      </c>
      <c r="C30" s="6" t="s">
        <v>243</v>
      </c>
      <c r="D30" s="37"/>
      <c r="E30" s="18">
        <f>'Players 1-35'!$K$29</f>
        <v>427</v>
      </c>
      <c r="F30" s="44"/>
      <c r="G30" s="3">
        <v>16</v>
      </c>
      <c r="H30" s="44"/>
      <c r="I30" s="3">
        <v>1</v>
      </c>
      <c r="J30" s="2"/>
      <c r="K30" s="5">
        <v>28</v>
      </c>
      <c r="L30" s="5"/>
      <c r="M30" s="6" t="s">
        <v>52</v>
      </c>
      <c r="O30" s="18" t="s">
        <v>135</v>
      </c>
      <c r="Q30" s="8">
        <v>85</v>
      </c>
      <c r="R30" s="3"/>
      <c r="S30" s="2"/>
      <c r="U30" s="8"/>
    </row>
    <row r="31" spans="1:21" x14ac:dyDescent="0.25">
      <c r="A31" s="3">
        <v>29</v>
      </c>
      <c r="C31" s="6" t="s">
        <v>205</v>
      </c>
      <c r="D31" s="37"/>
      <c r="E31" s="18">
        <f>'Players 36-70'!$W$39</f>
        <v>425</v>
      </c>
      <c r="F31" s="44"/>
      <c r="G31" s="3">
        <v>36</v>
      </c>
      <c r="H31" s="44"/>
      <c r="I31" s="3">
        <v>2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72</v>
      </c>
    </row>
    <row r="32" spans="1:21" x14ac:dyDescent="0.25">
      <c r="A32" s="3">
        <v>30</v>
      </c>
      <c r="C32" s="6" t="s">
        <v>40</v>
      </c>
      <c r="D32" s="37"/>
      <c r="E32" s="18">
        <f>'Players 1-35'!$E$29</f>
        <v>424</v>
      </c>
      <c r="F32" s="44"/>
      <c r="G32" s="3">
        <v>30</v>
      </c>
      <c r="H32" s="44"/>
      <c r="I32" s="3">
        <v>1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41</v>
      </c>
    </row>
    <row r="33" spans="1:18" x14ac:dyDescent="0.25">
      <c r="A33" s="3">
        <v>31</v>
      </c>
      <c r="C33" s="6" t="s">
        <v>247</v>
      </c>
      <c r="D33" s="37"/>
      <c r="E33" s="18">
        <f>'Players 1-35'!$AC$19</f>
        <v>408</v>
      </c>
      <c r="F33" s="44"/>
      <c r="G33" s="3">
        <v>28</v>
      </c>
      <c r="H33" s="44"/>
      <c r="I33" s="3">
        <v>2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52</v>
      </c>
    </row>
    <row r="34" spans="1:18" x14ac:dyDescent="0.25">
      <c r="A34" s="3">
        <v>32</v>
      </c>
      <c r="C34" s="6" t="s">
        <v>96</v>
      </c>
      <c r="D34" s="37"/>
      <c r="E34" s="18">
        <f>'Players 1-35'!$E$49</f>
        <v>400</v>
      </c>
      <c r="F34" s="44"/>
      <c r="G34" s="3">
        <v>24</v>
      </c>
      <c r="H34" s="44"/>
      <c r="I34" s="3">
        <v>1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48</v>
      </c>
    </row>
    <row r="35" spans="1:18" x14ac:dyDescent="0.25">
      <c r="A35" s="3">
        <v>33</v>
      </c>
      <c r="C35" s="31" t="s">
        <v>132</v>
      </c>
      <c r="D35" s="37"/>
      <c r="E35" s="18">
        <f>'Players 1-35'!$K$19</f>
        <v>398</v>
      </c>
      <c r="F35" s="44"/>
      <c r="G35" s="3">
        <v>33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10</v>
      </c>
    </row>
    <row r="36" spans="1:18" x14ac:dyDescent="0.25">
      <c r="A36" s="3">
        <v>34</v>
      </c>
      <c r="C36" s="31" t="s">
        <v>61</v>
      </c>
      <c r="D36" s="37"/>
      <c r="E36" s="18">
        <f>'Players 1-35'!$Q$9</f>
        <v>388</v>
      </c>
      <c r="F36" s="44"/>
      <c r="G36" s="3">
        <v>35</v>
      </c>
      <c r="H36" s="44"/>
      <c r="I36" s="3">
        <v>1</v>
      </c>
      <c r="J36" s="2"/>
      <c r="K36" s="5">
        <v>34</v>
      </c>
      <c r="L36" s="5"/>
      <c r="M36" s="2" t="s">
        <v>53</v>
      </c>
      <c r="O36" s="3" t="s">
        <v>236</v>
      </c>
      <c r="Q36" s="8">
        <v>35</v>
      </c>
    </row>
    <row r="37" spans="1:18" x14ac:dyDescent="0.25">
      <c r="A37" s="3">
        <v>35</v>
      </c>
      <c r="C37" s="6" t="s">
        <v>197</v>
      </c>
      <c r="D37" s="37"/>
      <c r="E37" s="18">
        <f>'Players 36-70'!$K$59</f>
        <v>381</v>
      </c>
      <c r="F37" s="44"/>
      <c r="G37" s="3">
        <v>31</v>
      </c>
      <c r="H37" s="44"/>
      <c r="I37" s="3">
        <v>2</v>
      </c>
      <c r="J37" s="2"/>
      <c r="K37" s="5">
        <v>35</v>
      </c>
      <c r="L37" s="5"/>
      <c r="M37" s="2" t="s">
        <v>53</v>
      </c>
      <c r="N37" s="2"/>
      <c r="O37" s="48" t="s">
        <v>235</v>
      </c>
      <c r="Q37" s="8">
        <v>76</v>
      </c>
      <c r="R37" s="18"/>
    </row>
    <row r="38" spans="1:18" x14ac:dyDescent="0.25">
      <c r="A38" s="3">
        <v>36</v>
      </c>
      <c r="C38" s="6" t="s">
        <v>92</v>
      </c>
      <c r="D38" s="37"/>
      <c r="E38" s="18">
        <f>'Players 36-70'!$E$29</f>
        <v>376</v>
      </c>
      <c r="F38" s="44"/>
      <c r="G38" s="3">
        <v>32</v>
      </c>
      <c r="H38" s="44"/>
      <c r="I38" s="3">
        <v>2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56</v>
      </c>
      <c r="R38" s="18"/>
    </row>
    <row r="39" spans="1:18" x14ac:dyDescent="0.25">
      <c r="A39" s="3">
        <v>37</v>
      </c>
      <c r="C39" s="6" t="s">
        <v>219</v>
      </c>
      <c r="D39" s="37"/>
      <c r="E39" s="18">
        <f>'Players 36-70'!$K$9</f>
        <v>361</v>
      </c>
      <c r="F39" s="44"/>
      <c r="G39" s="3">
        <v>40</v>
      </c>
      <c r="H39" s="44"/>
      <c r="I39" s="3">
        <v>1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31" t="s">
        <v>231</v>
      </c>
      <c r="D40" s="37"/>
      <c r="E40" s="18">
        <f>'Players 1-35'!$E$39</f>
        <v>358</v>
      </c>
      <c r="F40" s="44"/>
      <c r="G40" s="3">
        <v>39</v>
      </c>
      <c r="H40" s="44"/>
      <c r="I40" s="3">
        <v>1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6" t="s">
        <v>148</v>
      </c>
      <c r="D41" s="37"/>
      <c r="E41" s="18">
        <f>'Players 36-70'!$W$19</f>
        <v>353</v>
      </c>
      <c r="F41" s="44"/>
      <c r="G41" s="3">
        <v>38</v>
      </c>
      <c r="H41" s="44"/>
      <c r="I41" s="3">
        <v>2</v>
      </c>
      <c r="J41" s="2"/>
      <c r="K41" s="54" t="s">
        <v>260</v>
      </c>
      <c r="L41" s="54"/>
      <c r="M41" s="54"/>
      <c r="N41" s="54"/>
      <c r="O41" s="54"/>
      <c r="P41" s="54"/>
      <c r="Q41" s="54"/>
      <c r="R41" s="31"/>
    </row>
    <row r="42" spans="1:18" x14ac:dyDescent="0.25">
      <c r="A42" s="3">
        <v>40</v>
      </c>
      <c r="C42" s="6" t="s">
        <v>39</v>
      </c>
      <c r="D42" s="37"/>
      <c r="E42" s="18">
        <f>'Players 36-70'!$W$9</f>
        <v>351</v>
      </c>
      <c r="F42" s="44"/>
      <c r="G42" s="3">
        <v>37</v>
      </c>
      <c r="H42" s="44"/>
      <c r="I42" s="3">
        <v>2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150</v>
      </c>
      <c r="D43" s="37"/>
      <c r="E43" s="18">
        <f>'Players 36-70'!$K$39</f>
        <v>324</v>
      </c>
      <c r="F43" s="44"/>
      <c r="G43" s="3">
        <v>41</v>
      </c>
      <c r="H43" s="44"/>
      <c r="I43" s="3">
        <v>2</v>
      </c>
      <c r="J43" s="2"/>
      <c r="K43" s="5">
        <v>1</v>
      </c>
      <c r="L43" s="37" t="s">
        <v>261</v>
      </c>
      <c r="M43" s="7">
        <v>1</v>
      </c>
      <c r="O43" s="18" t="s">
        <v>155</v>
      </c>
      <c r="Q43" s="7">
        <f>$Q$5</f>
        <v>116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47"/>
      <c r="M44" s="5"/>
      <c r="N44" s="5"/>
      <c r="O44" s="18" t="s">
        <v>136</v>
      </c>
      <c r="Q44" s="7">
        <f>$Q$8</f>
        <v>114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31"/>
      <c r="M45" s="5"/>
      <c r="N45" s="5"/>
      <c r="O45" s="18" t="s">
        <v>185</v>
      </c>
      <c r="P45" s="2"/>
      <c r="Q45" s="7">
        <f>$Q$9</f>
        <v>111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53" t="s">
        <v>261</v>
      </c>
      <c r="M46" s="16">
        <v>2</v>
      </c>
      <c r="N46" s="16"/>
      <c r="O46" s="29" t="s">
        <v>186</v>
      </c>
      <c r="P46" s="30"/>
      <c r="Q46" s="42">
        <f>$Q$3</f>
        <v>95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55"/>
      <c r="M47" s="62"/>
      <c r="N47" s="59"/>
      <c r="O47" s="57" t="s">
        <v>120</v>
      </c>
      <c r="P47" s="60"/>
      <c r="Q47" s="56">
        <f>$Q$11</f>
        <v>95</v>
      </c>
    </row>
    <row r="48" spans="1:18" x14ac:dyDescent="0.25">
      <c r="A48" s="3"/>
      <c r="K48" s="5">
        <v>6</v>
      </c>
      <c r="L48" s="5"/>
      <c r="M48" s="5"/>
      <c r="N48" s="5"/>
      <c r="O48" s="18" t="s">
        <v>179</v>
      </c>
      <c r="Q48" s="5">
        <f>$Q$19</f>
        <v>94</v>
      </c>
    </row>
    <row r="49" spans="1:17" x14ac:dyDescent="0.25">
      <c r="A49" s="3"/>
      <c r="J49" s="2"/>
      <c r="K49" s="5">
        <v>7</v>
      </c>
      <c r="L49" s="31"/>
      <c r="M49" s="5"/>
      <c r="N49" s="5"/>
      <c r="O49" s="18" t="s">
        <v>175</v>
      </c>
      <c r="P49" s="2"/>
      <c r="Q49" s="7">
        <f>$Q$12</f>
        <v>87</v>
      </c>
    </row>
    <row r="50" spans="1:17" x14ac:dyDescent="0.25">
      <c r="A50" s="3"/>
      <c r="K50" s="5">
        <v>8</v>
      </c>
      <c r="L50" s="29"/>
      <c r="M50" s="42"/>
      <c r="N50" s="16"/>
      <c r="O50" s="29" t="s">
        <v>135</v>
      </c>
      <c r="P50" s="58"/>
      <c r="Q50" s="42">
        <f>$Q$30</f>
        <v>85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5"/>
      <c r="M51" s="5"/>
      <c r="N51" s="5"/>
      <c r="O51" s="18" t="s">
        <v>57</v>
      </c>
      <c r="P51" s="2"/>
      <c r="Q51" s="7">
        <f>$Q$16</f>
        <v>81</v>
      </c>
    </row>
    <row r="52" spans="1:17" x14ac:dyDescent="0.25">
      <c r="K52" s="5">
        <v>10</v>
      </c>
      <c r="L52" s="55"/>
      <c r="M52" s="56"/>
      <c r="N52" s="56"/>
      <c r="O52" s="57" t="s">
        <v>99</v>
      </c>
      <c r="P52" s="61"/>
      <c r="Q52" s="62">
        <f>$Q$28</f>
        <v>80</v>
      </c>
    </row>
    <row r="53" spans="1:17" x14ac:dyDescent="0.25">
      <c r="K53" s="5">
        <v>11</v>
      </c>
      <c r="L53" s="55"/>
      <c r="M53" s="56"/>
      <c r="N53" s="56"/>
      <c r="O53" s="57" t="s">
        <v>214</v>
      </c>
      <c r="P53" s="59"/>
      <c r="Q53" s="62">
        <f>$Q$15</f>
        <v>80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29"/>
      <c r="M54" s="16"/>
      <c r="N54" s="16"/>
      <c r="O54" s="29" t="s">
        <v>121</v>
      </c>
      <c r="P54" s="52"/>
      <c r="Q54" s="42">
        <f>$Q$17</f>
        <v>77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55"/>
      <c r="M55" s="56"/>
      <c r="N55" s="56"/>
      <c r="O55" s="63" t="s">
        <v>66</v>
      </c>
      <c r="P55" s="57"/>
      <c r="Q55" s="57">
        <f>$Q$4</f>
        <v>77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31"/>
      <c r="M56" s="5"/>
      <c r="N56" s="5"/>
      <c r="O56" s="40" t="s">
        <v>235</v>
      </c>
      <c r="P56" s="2"/>
      <c r="Q56" s="7">
        <f>$Q$37</f>
        <v>76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31"/>
      <c r="M57" s="49"/>
      <c r="N57" s="49"/>
      <c r="O57" s="18" t="s">
        <v>237</v>
      </c>
      <c r="Q57" s="7">
        <f>$Q$31</f>
        <v>72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16"/>
      <c r="M58" s="16"/>
      <c r="N58" s="16"/>
      <c r="O58" s="29" t="s">
        <v>108</v>
      </c>
      <c r="P58" s="30"/>
      <c r="Q58" s="16">
        <f>$Q$6</f>
        <v>71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L59" s="31"/>
      <c r="M59" s="5"/>
      <c r="N59" s="5"/>
      <c r="O59" s="18" t="s">
        <v>58</v>
      </c>
      <c r="P59" s="2"/>
      <c r="Q59" s="5">
        <f>$Q$7</f>
        <v>67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L60" s="5"/>
      <c r="M60" s="50"/>
      <c r="N60" s="50"/>
      <c r="O60" s="5" t="s">
        <v>254</v>
      </c>
      <c r="P60" s="7"/>
      <c r="Q60" s="7">
        <f>$Q$20</f>
        <v>63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M61" s="7"/>
      <c r="N61" s="5"/>
      <c r="O61" s="18" t="s">
        <v>218</v>
      </c>
      <c r="Q61" s="7">
        <f>$Q$25</f>
        <v>63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L62" s="5"/>
      <c r="M62" s="18"/>
      <c r="N62" s="18"/>
      <c r="O62" s="18" t="s">
        <v>187</v>
      </c>
      <c r="P62" s="2"/>
      <c r="Q62" s="5">
        <f>$Q$14</f>
        <v>62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M63" s="5"/>
      <c r="O63" s="3" t="s">
        <v>256</v>
      </c>
      <c r="P63" s="2"/>
      <c r="Q63" s="5">
        <f>$Q$26</f>
        <v>60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L64" s="31"/>
      <c r="M64" s="5"/>
      <c r="N64" s="5"/>
      <c r="O64" s="18" t="s">
        <v>139</v>
      </c>
      <c r="P64" s="2"/>
      <c r="Q64" s="5">
        <f>$Q$38</f>
        <v>56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L65" s="5"/>
      <c r="M65" s="5"/>
      <c r="N65" s="5"/>
      <c r="O65" s="18" t="s">
        <v>216</v>
      </c>
      <c r="Q65" s="7">
        <f>$Q$33</f>
        <v>52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L66" s="31"/>
      <c r="M66" s="5"/>
      <c r="N66" s="5"/>
      <c r="O66" s="18" t="s">
        <v>258</v>
      </c>
      <c r="P66" s="50"/>
      <c r="Q66" s="7">
        <f>$Q$34</f>
        <v>48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5"/>
      <c r="M67" s="7"/>
      <c r="N67" s="5"/>
      <c r="O67" s="3" t="s">
        <v>255</v>
      </c>
      <c r="P67" s="2"/>
      <c r="Q67" s="5">
        <f>$Q$23</f>
        <v>43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L68" s="18"/>
      <c r="M68" s="5"/>
      <c r="N68" s="5"/>
      <c r="O68" s="18" t="s">
        <v>72</v>
      </c>
      <c r="P68" s="2"/>
      <c r="Q68" s="5">
        <f>$Q$10</f>
        <v>43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M69" s="5"/>
      <c r="N69" s="5"/>
      <c r="O69" s="18" t="s">
        <v>234</v>
      </c>
      <c r="Q69" s="7">
        <f>$Q$22</f>
        <v>42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L70" s="5"/>
      <c r="M70" s="5"/>
      <c r="N70" s="5"/>
      <c r="O70" s="18" t="s">
        <v>107</v>
      </c>
      <c r="Q70" s="5">
        <f>$Q$32</f>
        <v>41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L71" s="31"/>
      <c r="M71" s="21"/>
      <c r="N71" s="21"/>
      <c r="O71" s="18" t="s">
        <v>184</v>
      </c>
      <c r="P71" s="2"/>
      <c r="Q71" s="5">
        <f>$Q$21</f>
        <v>38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5"/>
      <c r="M72" s="7"/>
      <c r="N72" s="5"/>
      <c r="O72" s="18" t="s">
        <v>217</v>
      </c>
      <c r="Q72" s="7">
        <f>$Q$29</f>
        <v>38</v>
      </c>
    </row>
    <row r="73" spans="1:17" x14ac:dyDescent="0.25">
      <c r="A73" s="3"/>
      <c r="F73" s="31"/>
      <c r="G73" s="3"/>
      <c r="H73" s="31"/>
      <c r="I73" s="7"/>
      <c r="K73" s="5">
        <v>31</v>
      </c>
      <c r="M73" s="7"/>
      <c r="N73" s="5"/>
      <c r="O73" s="18" t="s">
        <v>236</v>
      </c>
      <c r="Q73" s="5">
        <f>$Q$36</f>
        <v>35</v>
      </c>
    </row>
    <row r="74" spans="1:17" x14ac:dyDescent="0.25">
      <c r="A74" s="3"/>
      <c r="F74" s="31"/>
      <c r="G74" s="3"/>
      <c r="H74" s="31"/>
      <c r="I74" s="7"/>
      <c r="K74" s="5">
        <v>32</v>
      </c>
      <c r="L74" s="31"/>
      <c r="M74" s="5"/>
      <c r="N74" s="5"/>
      <c r="O74" s="31" t="s">
        <v>280</v>
      </c>
      <c r="P74" s="2"/>
      <c r="Q74" s="5">
        <v>34</v>
      </c>
    </row>
    <row r="75" spans="1:17" x14ac:dyDescent="0.25">
      <c r="A75" s="3"/>
      <c r="F75" s="31"/>
      <c r="G75" s="3"/>
      <c r="H75" s="31"/>
      <c r="I75" s="7"/>
      <c r="K75" s="5">
        <v>33</v>
      </c>
      <c r="M75" s="5"/>
      <c r="N75" s="5"/>
      <c r="O75" s="18" t="s">
        <v>233</v>
      </c>
      <c r="P75" s="2"/>
      <c r="Q75" s="5">
        <f>$Q$24</f>
        <v>34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L76" s="5"/>
      <c r="M76" s="5"/>
      <c r="N76" s="5"/>
      <c r="O76" s="3" t="s">
        <v>257</v>
      </c>
      <c r="P76" s="49"/>
      <c r="Q76" s="7">
        <f>$Q$27</f>
        <v>31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31"/>
      <c r="M77" s="5"/>
      <c r="N77" s="5"/>
      <c r="O77" s="43" t="s">
        <v>232</v>
      </c>
      <c r="P77" s="2"/>
      <c r="Q77" s="5">
        <f>$Q$13</f>
        <v>29</v>
      </c>
    </row>
    <row r="78" spans="1:17" x14ac:dyDescent="0.25">
      <c r="A78" s="3"/>
      <c r="F78" s="31"/>
      <c r="G78" s="3"/>
      <c r="H78" s="31"/>
      <c r="I78" s="18"/>
      <c r="K78" s="5">
        <v>36</v>
      </c>
      <c r="L78" s="5"/>
      <c r="M78" s="7"/>
      <c r="O78" s="31" t="s">
        <v>178</v>
      </c>
      <c r="Q78" s="7">
        <v>21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M79" s="5"/>
      <c r="N79" s="5"/>
      <c r="O79" s="18" t="s">
        <v>271</v>
      </c>
      <c r="P79" s="21"/>
      <c r="Q79" s="7">
        <f>$Q$35</f>
        <v>10</v>
      </c>
    </row>
    <row r="80" spans="1:17" ht="12.6" customHeight="1" x14ac:dyDescent="0.25">
      <c r="A80" s="3"/>
      <c r="G80" s="3"/>
      <c r="H80" s="31"/>
      <c r="I80" s="7"/>
      <c r="K80" s="5">
        <v>38</v>
      </c>
      <c r="M80" s="5"/>
      <c r="N80" s="5"/>
      <c r="O80" s="31" t="s">
        <v>283</v>
      </c>
      <c r="Q80" s="5">
        <v>1</v>
      </c>
    </row>
    <row r="81" spans="1:17" ht="12.6" customHeight="1" x14ac:dyDescent="0.25">
      <c r="A81" s="3"/>
      <c r="G81" s="3"/>
      <c r="H81" s="31"/>
      <c r="I81" s="7"/>
      <c r="K81" s="5">
        <v>39</v>
      </c>
      <c r="M81" s="7"/>
      <c r="N81" s="5"/>
      <c r="O81" s="31" t="s">
        <v>282</v>
      </c>
      <c r="P81" s="2"/>
      <c r="Q81" s="5">
        <v>1</v>
      </c>
    </row>
    <row r="82" spans="1:17" ht="12.6" customHeight="1" x14ac:dyDescent="0.25">
      <c r="A82" s="3"/>
      <c r="G82" s="3"/>
      <c r="H82" s="31"/>
      <c r="I82" s="7"/>
      <c r="K82" s="5">
        <v>40</v>
      </c>
      <c r="O82" s="5" t="s">
        <v>228</v>
      </c>
      <c r="P82" s="2"/>
      <c r="Q82" s="5">
        <f>$Q$18</f>
        <v>-28</v>
      </c>
    </row>
    <row r="83" spans="1:17" ht="12.6" customHeight="1" x14ac:dyDescent="0.25">
      <c r="G83" s="3"/>
      <c r="H83" s="31"/>
      <c r="I83" s="7"/>
      <c r="K83" s="5"/>
    </row>
    <row r="84" spans="1:17" ht="12.6" customHeight="1" x14ac:dyDescent="0.25">
      <c r="G84" s="3"/>
      <c r="H84" s="31"/>
      <c r="I84" s="7"/>
      <c r="O84" s="31" t="s">
        <v>281</v>
      </c>
    </row>
    <row r="85" spans="1:17" x14ac:dyDescent="0.25">
      <c r="F85" s="31"/>
      <c r="G85" s="3"/>
      <c r="H85" s="38"/>
      <c r="I85" s="3"/>
    </row>
    <row r="86" spans="1:17" x14ac:dyDescent="0.25">
      <c r="F86" s="31"/>
      <c r="G86" s="3"/>
      <c r="H86" s="31"/>
      <c r="I86" s="3"/>
      <c r="O86" s="7" t="s">
        <v>176</v>
      </c>
    </row>
    <row r="87" spans="1:17" x14ac:dyDescent="0.25">
      <c r="A87" s="3"/>
      <c r="F87" s="31"/>
      <c r="G87" s="3"/>
      <c r="H87" s="31"/>
      <c r="I87" s="7"/>
      <c r="O87" s="7" t="s">
        <v>211</v>
      </c>
    </row>
    <row r="88" spans="1:17" x14ac:dyDescent="0.25">
      <c r="F88" s="31"/>
      <c r="G88" s="3"/>
      <c r="H88" s="31"/>
      <c r="I88" s="3"/>
      <c r="K88" s="5"/>
      <c r="L88" s="5"/>
      <c r="M88" s="5"/>
      <c r="O88" s="7" t="s">
        <v>177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P89" s="2"/>
      <c r="Q89" s="5"/>
    </row>
    <row r="90" spans="1:17" x14ac:dyDescent="0.25">
      <c r="F90" s="31"/>
      <c r="G90" s="3"/>
      <c r="H90" s="31"/>
      <c r="I90" s="7"/>
      <c r="K90" s="5"/>
      <c r="L90" s="5"/>
      <c r="M90" s="5"/>
      <c r="O90" s="18" t="s">
        <v>174</v>
      </c>
      <c r="P90" s="2"/>
      <c r="Q90" s="5"/>
    </row>
    <row r="91" spans="1:17" x14ac:dyDescent="0.25">
      <c r="F91" s="31"/>
      <c r="G91" s="3"/>
      <c r="H91" s="31"/>
      <c r="I91" s="3"/>
      <c r="K91" s="5"/>
      <c r="L91" s="5"/>
      <c r="M91" s="5"/>
      <c r="O91" s="18" t="s">
        <v>105</v>
      </c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H93" s="31"/>
      <c r="I93" s="18"/>
      <c r="K93" s="5"/>
      <c r="L93" s="5"/>
      <c r="M93" s="5"/>
      <c r="O93" s="6"/>
      <c r="P93" s="2"/>
      <c r="Q93" s="5"/>
    </row>
    <row r="94" spans="1:17" x14ac:dyDescent="0.25">
      <c r="F94" s="31"/>
      <c r="G94" s="3"/>
      <c r="I94" s="7"/>
      <c r="K94" s="5"/>
      <c r="L94" s="5"/>
      <c r="M94" s="5"/>
      <c r="O94" s="6"/>
      <c r="P94" s="2"/>
      <c r="Q94" s="5"/>
    </row>
    <row r="95" spans="1:17" x14ac:dyDescent="0.25">
      <c r="F95" s="31"/>
      <c r="G95" s="3"/>
      <c r="I95" s="7"/>
      <c r="K95" s="5"/>
      <c r="M95" s="5"/>
      <c r="P95" s="2"/>
      <c r="Q95" s="5"/>
    </row>
    <row r="96" spans="1:17" x14ac:dyDescent="0.25">
      <c r="F96" s="31"/>
      <c r="G96" s="3"/>
      <c r="H96" s="31"/>
      <c r="I96" s="7"/>
      <c r="K96" s="5"/>
      <c r="M96" s="5"/>
      <c r="O96" s="6"/>
      <c r="Q96" s="5"/>
    </row>
    <row r="97" spans="1:17" x14ac:dyDescent="0.25">
      <c r="F97" s="31"/>
      <c r="G97" s="3"/>
      <c r="H97" s="31"/>
      <c r="I97" s="7"/>
      <c r="K97" s="5"/>
      <c r="M97" s="5"/>
      <c r="O97" s="6"/>
      <c r="P97" s="2"/>
      <c r="Q97" s="5"/>
    </row>
    <row r="98" spans="1:17" x14ac:dyDescent="0.25">
      <c r="A98" s="3"/>
      <c r="F98" s="31"/>
      <c r="G98" s="3"/>
      <c r="H98" s="31"/>
      <c r="I98" s="3"/>
      <c r="K98" s="5"/>
    </row>
    <row r="99" spans="1:17" x14ac:dyDescent="0.25">
      <c r="A99" s="3"/>
      <c r="F99" s="31"/>
      <c r="G99" s="3"/>
      <c r="I99" s="3"/>
    </row>
    <row r="100" spans="1:17" x14ac:dyDescent="0.25">
      <c r="A100" s="3"/>
      <c r="F100" s="31"/>
      <c r="G100" s="3"/>
      <c r="H100" s="31"/>
      <c r="I100" s="7"/>
    </row>
    <row r="101" spans="1:17" x14ac:dyDescent="0.25">
      <c r="A101" s="3"/>
      <c r="F101" s="31"/>
      <c r="G101" s="3"/>
      <c r="H101" s="31"/>
      <c r="I101" s="7"/>
    </row>
    <row r="102" spans="1:17" x14ac:dyDescent="0.25">
      <c r="A102" s="3"/>
      <c r="F102" s="31"/>
      <c r="G102" s="3"/>
      <c r="H102" s="31"/>
      <c r="I102" s="7"/>
    </row>
    <row r="103" spans="1:17" x14ac:dyDescent="0.25">
      <c r="A103" s="3"/>
      <c r="F103" s="31"/>
      <c r="G103" s="3"/>
      <c r="I103" s="18"/>
    </row>
    <row r="104" spans="1:17" x14ac:dyDescent="0.25">
      <c r="A104" s="3"/>
      <c r="F104" s="31"/>
      <c r="G104" s="3"/>
      <c r="I104" s="18"/>
    </row>
    <row r="105" spans="1:17" x14ac:dyDescent="0.25">
      <c r="A105" s="3"/>
      <c r="F105" s="31"/>
      <c r="G105" s="3"/>
      <c r="H105" s="31"/>
      <c r="I105" s="3"/>
    </row>
    <row r="106" spans="1:17" x14ac:dyDescent="0.25">
      <c r="A106" s="3"/>
      <c r="G106" s="3"/>
      <c r="I106" s="7"/>
    </row>
    <row r="107" spans="1:17" x14ac:dyDescent="0.25">
      <c r="A107" s="3"/>
      <c r="F107" s="31"/>
      <c r="G107" s="3"/>
      <c r="I107" s="7"/>
    </row>
    <row r="108" spans="1:17" x14ac:dyDescent="0.25">
      <c r="A108" s="3"/>
      <c r="F108" s="31"/>
      <c r="G108" s="3"/>
      <c r="I108" s="7"/>
    </row>
    <row r="109" spans="1:17" x14ac:dyDescent="0.25">
      <c r="A109" s="3"/>
      <c r="F109" s="31"/>
      <c r="G109" s="3"/>
      <c r="I109" s="7"/>
    </row>
    <row r="110" spans="1:17" x14ac:dyDescent="0.25">
      <c r="A110" s="3"/>
      <c r="F110" s="31"/>
      <c r="G110" s="3"/>
      <c r="I110" s="7"/>
    </row>
    <row r="111" spans="1:17" x14ac:dyDescent="0.25">
      <c r="A111" s="3"/>
      <c r="F111" s="31"/>
      <c r="G111" s="3"/>
      <c r="I111" s="7"/>
    </row>
    <row r="112" spans="1:17" x14ac:dyDescent="0.25">
      <c r="A112" s="3"/>
      <c r="G112" s="3"/>
      <c r="I112" s="7"/>
    </row>
    <row r="113" spans="1:15" x14ac:dyDescent="0.25">
      <c r="A113" s="3"/>
      <c r="F113" s="31"/>
      <c r="G113" s="3"/>
      <c r="I113" s="7"/>
    </row>
    <row r="114" spans="1:15" x14ac:dyDescent="0.25">
      <c r="A114" s="3"/>
      <c r="F114" s="31"/>
      <c r="G114" s="3"/>
      <c r="I114" s="7"/>
    </row>
    <row r="115" spans="1:15" x14ac:dyDescent="0.25">
      <c r="A115" s="3"/>
      <c r="F115" s="31"/>
      <c r="G115" s="3"/>
      <c r="I115" s="3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18" spans="1:15" x14ac:dyDescent="0.25">
      <c r="A118" s="3"/>
      <c r="G118" s="3"/>
      <c r="I118" s="7"/>
    </row>
    <row r="119" spans="1:15" x14ac:dyDescent="0.25">
      <c r="A119" s="3"/>
      <c r="F119" s="31"/>
      <c r="G119" s="3"/>
      <c r="I119" s="7"/>
    </row>
    <row r="124" spans="1:15" x14ac:dyDescent="0.25">
      <c r="A124" s="3"/>
    </row>
    <row r="125" spans="1:15" x14ac:dyDescent="0.25">
      <c r="A125" s="3"/>
      <c r="O125" s="6"/>
    </row>
    <row r="126" spans="1:15" x14ac:dyDescent="0.25">
      <c r="A126" s="3"/>
      <c r="O126" s="6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</sheetData>
  <sortState xmlns:xlrd2="http://schemas.microsoft.com/office/spreadsheetml/2017/richdata2" ref="B3:I43">
    <sortCondition descending="1" ref="E3:E43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3 COTA</oddHeader>
  </headerFooter>
  <webPublishItems count="1">
    <webPublishItem id="4436" divId="DTVIII_Race1_4436" sourceType="sheet" destinationFile="C:\Users\roy_m\Documents\My Web Sites\N2025\DTXXX-Race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E5" sqref="E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1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95</v>
      </c>
      <c r="M3" s="13" t="s">
        <v>13</v>
      </c>
      <c r="N3" s="13"/>
      <c r="O3" s="13" t="s">
        <v>67</v>
      </c>
      <c r="P3" s="13"/>
      <c r="Q3" s="5">
        <f>'Leader Board'!$Q$4</f>
        <v>77</v>
      </c>
      <c r="R3" s="13"/>
      <c r="S3" s="13" t="s">
        <v>13</v>
      </c>
      <c r="T3" s="13"/>
      <c r="U3" s="19" t="s">
        <v>157</v>
      </c>
      <c r="W3" s="18">
        <f>'Leader Board'!$Q$5</f>
        <v>116</v>
      </c>
      <c r="Y3" s="13" t="s">
        <v>13</v>
      </c>
      <c r="Z3" s="13"/>
      <c r="AA3" s="19" t="s">
        <v>157</v>
      </c>
      <c r="AC3" s="18">
        <f>'Leader Board'!$Q$5</f>
        <v>116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71</v>
      </c>
      <c r="M4" s="14" t="s">
        <v>14</v>
      </c>
      <c r="N4" s="5"/>
      <c r="O4" s="19" t="s">
        <v>122</v>
      </c>
      <c r="P4" s="13"/>
      <c r="Q4" s="5">
        <f>'Leader Board'!$Q$8</f>
        <v>114</v>
      </c>
      <c r="R4" s="13"/>
      <c r="S4" s="14" t="s">
        <v>14</v>
      </c>
      <c r="T4" s="13"/>
      <c r="U4" s="19" t="s">
        <v>112</v>
      </c>
      <c r="V4" s="13"/>
      <c r="W4" s="5">
        <f>'Leader Board'!$Q$6</f>
        <v>71</v>
      </c>
      <c r="Y4" s="14" t="s">
        <v>14</v>
      </c>
      <c r="Z4" s="13"/>
      <c r="AA4" s="19" t="s">
        <v>122</v>
      </c>
      <c r="AB4" s="13"/>
      <c r="AC4" s="5">
        <f>'Leader Board'!$Q$8</f>
        <v>114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95</v>
      </c>
      <c r="M5" s="14" t="s">
        <v>15</v>
      </c>
      <c r="N5" s="5"/>
      <c r="O5" s="13" t="s">
        <v>73</v>
      </c>
      <c r="P5" s="13"/>
      <c r="Q5" s="5">
        <f>'Leader Board'!$Q$10</f>
        <v>43</v>
      </c>
      <c r="R5" s="13"/>
      <c r="S5" s="14" t="s">
        <v>15</v>
      </c>
      <c r="T5" s="13"/>
      <c r="U5" s="19" t="s">
        <v>123</v>
      </c>
      <c r="W5" s="5">
        <f>'Leader Board'!$Q$11</f>
        <v>95</v>
      </c>
      <c r="Y5" s="14" t="s">
        <v>15</v>
      </c>
      <c r="Z5" s="13"/>
      <c r="AA5" s="13" t="s">
        <v>154</v>
      </c>
      <c r="AB5" s="13"/>
      <c r="AC5" s="5">
        <f>'Leader Board'!$Q$12</f>
        <v>87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77</v>
      </c>
      <c r="M6" s="14" t="s">
        <v>16</v>
      </c>
      <c r="N6" s="13"/>
      <c r="O6" s="19" t="s">
        <v>124</v>
      </c>
      <c r="P6" s="13"/>
      <c r="Q6" s="5">
        <f>'Leader Board'!$Q$17</f>
        <v>77</v>
      </c>
      <c r="R6" s="13"/>
      <c r="S6" s="14" t="s">
        <v>16</v>
      </c>
      <c r="T6" s="13"/>
      <c r="U6" s="13" t="s">
        <v>59</v>
      </c>
      <c r="V6" s="13"/>
      <c r="W6" s="5">
        <f>'Leader Board'!$Q$16</f>
        <v>81</v>
      </c>
      <c r="Y6" s="14" t="s">
        <v>16</v>
      </c>
      <c r="Z6" s="13"/>
      <c r="AA6" s="19" t="s">
        <v>196</v>
      </c>
      <c r="AC6" s="18">
        <f>'Leader Board'!$Q$14</f>
        <v>62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72</v>
      </c>
      <c r="M7" s="13" t="s">
        <v>17</v>
      </c>
      <c r="N7" s="5"/>
      <c r="O7" s="28" t="s">
        <v>244</v>
      </c>
      <c r="P7" s="13"/>
      <c r="Q7" s="5">
        <f>'Leader Board'!$Q$22</f>
        <v>42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80</v>
      </c>
      <c r="Y7" s="13" t="s">
        <v>17</v>
      </c>
      <c r="Z7" s="13"/>
      <c r="AA7" s="28" t="s">
        <v>264</v>
      </c>
      <c r="AB7" s="13"/>
      <c r="AC7" s="5">
        <f>'Leader Board'!$Q$27</f>
        <v>31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41</v>
      </c>
      <c r="M8" s="13" t="s">
        <v>18</v>
      </c>
      <c r="N8" s="13"/>
      <c r="O8" s="19" t="s">
        <v>278</v>
      </c>
      <c r="P8" s="13"/>
      <c r="Q8" s="29">
        <f>'Leader Board'!$Q$36</f>
        <v>35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41</v>
      </c>
      <c r="Y8" s="13" t="s">
        <v>18</v>
      </c>
      <c r="Z8" s="13"/>
      <c r="AA8" s="19" t="s">
        <v>204</v>
      </c>
      <c r="AB8" s="13"/>
      <c r="AC8" s="29">
        <f>'Leader Board'!$Q$38</f>
        <v>56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451</v>
      </c>
      <c r="M9" s="5" t="s">
        <v>109</v>
      </c>
      <c r="N9" s="5"/>
      <c r="O9" s="28" t="s">
        <v>264</v>
      </c>
      <c r="P9" s="13"/>
      <c r="Q9" s="5">
        <f>SUM(Q3:Q8)</f>
        <v>388</v>
      </c>
      <c r="R9" s="13"/>
      <c r="S9" s="5" t="s">
        <v>109</v>
      </c>
      <c r="T9" s="5"/>
      <c r="U9" s="19" t="s">
        <v>227</v>
      </c>
      <c r="V9" s="13"/>
      <c r="W9" s="5">
        <f>SUM(W3:W8)</f>
        <v>484</v>
      </c>
      <c r="Y9" s="5" t="s">
        <v>109</v>
      </c>
      <c r="Z9" s="5"/>
      <c r="AA9" s="19" t="s">
        <v>244</v>
      </c>
      <c r="AB9" s="13"/>
      <c r="AC9" s="5">
        <f>SUM(AC3:AC8)</f>
        <v>466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77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116</v>
      </c>
      <c r="Y13" s="19" t="s">
        <v>13</v>
      </c>
      <c r="Z13" s="13"/>
      <c r="AA13" s="13" t="s">
        <v>67</v>
      </c>
      <c r="AB13" s="13"/>
      <c r="AC13" s="5">
        <f>'Leader Board'!$Q$4</f>
        <v>77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71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67</v>
      </c>
      <c r="Y14" s="27" t="s">
        <v>14</v>
      </c>
      <c r="Z14" s="13"/>
      <c r="AA14" s="19" t="s">
        <v>112</v>
      </c>
      <c r="AB14" s="13"/>
      <c r="AC14" s="5">
        <f>'Leader Board'!$Q$6</f>
        <v>71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43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43</v>
      </c>
      <c r="Y15" s="27" t="s">
        <v>15</v>
      </c>
      <c r="Z15" s="13"/>
      <c r="AA15" s="19" t="s">
        <v>123</v>
      </c>
      <c r="AC15" s="5">
        <f>'Leader Board'!$Q$11</f>
        <v>95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81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80</v>
      </c>
      <c r="Y16" s="27" t="s">
        <v>16</v>
      </c>
      <c r="Z16" s="13"/>
      <c r="AA16" s="13" t="s">
        <v>59</v>
      </c>
      <c r="AB16" s="13"/>
      <c r="AC16" s="5">
        <f>'Leader Board'!$Q$16</f>
        <v>81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85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80</v>
      </c>
      <c r="Y17" s="19" t="s">
        <v>17</v>
      </c>
      <c r="Z17" s="13"/>
      <c r="AA17" s="28" t="s">
        <v>265</v>
      </c>
      <c r="AB17" s="13"/>
      <c r="AC17" s="18">
        <f>'Leader Board'!$Q$23</f>
        <v>43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41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76</v>
      </c>
      <c r="Y18" s="19" t="s">
        <v>18</v>
      </c>
      <c r="Z18" s="13"/>
      <c r="AA18" s="13" t="s">
        <v>111</v>
      </c>
      <c r="AB18" s="13"/>
      <c r="AC18" s="16">
        <f>'Leader Board'!$Q$32</f>
        <v>41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398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462</v>
      </c>
      <c r="Y19" s="18" t="s">
        <v>109</v>
      </c>
      <c r="Z19" s="5"/>
      <c r="AA19" s="19" t="s">
        <v>113</v>
      </c>
      <c r="AB19" s="13"/>
      <c r="AC19" s="5">
        <f>SUM(AC13:AC18)</f>
        <v>408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95</v>
      </c>
      <c r="G23" s="13" t="s">
        <v>13</v>
      </c>
      <c r="H23" s="19"/>
      <c r="I23" s="13" t="s">
        <v>67</v>
      </c>
      <c r="J23" s="13"/>
      <c r="K23" s="5">
        <f>'Leader Board'!$Q$4</f>
        <v>77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77</v>
      </c>
      <c r="S23" s="13" t="s">
        <v>13</v>
      </c>
      <c r="T23" s="13"/>
      <c r="U23" s="19" t="s">
        <v>157</v>
      </c>
      <c r="W23" s="18">
        <f>'Leader Board'!$Q$5</f>
        <v>116</v>
      </c>
      <c r="X23" s="13"/>
      <c r="Y23" s="19" t="s">
        <v>13</v>
      </c>
      <c r="Z23" s="13"/>
      <c r="AA23" s="19" t="s">
        <v>182</v>
      </c>
      <c r="AC23" s="5">
        <f>'Leader Board'!$Q$3</f>
        <v>95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71</v>
      </c>
      <c r="G24" s="14" t="s">
        <v>14</v>
      </c>
      <c r="H24" s="19"/>
      <c r="I24" s="19" t="s">
        <v>122</v>
      </c>
      <c r="J24" s="13"/>
      <c r="K24" s="5">
        <f>'Leader Board'!$Q$8</f>
        <v>114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114</v>
      </c>
      <c r="S24" s="14" t="s">
        <v>14</v>
      </c>
      <c r="T24" s="13"/>
      <c r="U24" s="19" t="s">
        <v>112</v>
      </c>
      <c r="V24" s="13"/>
      <c r="W24" s="5">
        <f>'Leader Board'!$Q$6</f>
        <v>71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111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95</v>
      </c>
      <c r="G25" s="14" t="s">
        <v>15</v>
      </c>
      <c r="H25" s="19"/>
      <c r="I25" s="13" t="s">
        <v>154</v>
      </c>
      <c r="J25" s="13"/>
      <c r="K25" s="5">
        <f>'Leader Board'!$Q$12</f>
        <v>87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43</v>
      </c>
      <c r="S25" s="14" t="s">
        <v>15</v>
      </c>
      <c r="T25" s="13"/>
      <c r="U25" s="19" t="s">
        <v>123</v>
      </c>
      <c r="W25" s="5">
        <f>'Leader Board'!$Q$11</f>
        <v>95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29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77</v>
      </c>
      <c r="G26" s="14" t="s">
        <v>16</v>
      </c>
      <c r="H26" s="19"/>
      <c r="I26" s="19" t="s">
        <v>196</v>
      </c>
      <c r="K26" s="18">
        <f>'Leader Board'!$Q$14</f>
        <v>62</v>
      </c>
      <c r="L26" s="13"/>
      <c r="M26" s="27" t="s">
        <v>16</v>
      </c>
      <c r="N26" s="13"/>
      <c r="O26" s="19" t="s">
        <v>196</v>
      </c>
      <c r="Q26" s="18">
        <f>'Leader Board'!$Q$14</f>
        <v>62</v>
      </c>
      <c r="S26" s="14" t="s">
        <v>16</v>
      </c>
      <c r="T26" s="13"/>
      <c r="U26" s="13" t="s">
        <v>59</v>
      </c>
      <c r="V26" s="13"/>
      <c r="W26" s="5">
        <f>'Leader Board'!$Q$16</f>
        <v>81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81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34</v>
      </c>
      <c r="G27" s="13" t="s">
        <v>17</v>
      </c>
      <c r="H27" s="19"/>
      <c r="I27" s="28" t="s">
        <v>264</v>
      </c>
      <c r="J27" s="13"/>
      <c r="K27" s="5">
        <f>'Leader Board'!$Q$27</f>
        <v>31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85</v>
      </c>
      <c r="S27" s="13" t="s">
        <v>17</v>
      </c>
      <c r="T27" s="13"/>
      <c r="U27" s="28" t="s">
        <v>265</v>
      </c>
      <c r="V27" s="13"/>
      <c r="W27" s="5">
        <f>'Leader Board'!$Q$23</f>
        <v>43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63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52</v>
      </c>
      <c r="G28" s="13" t="s">
        <v>18</v>
      </c>
      <c r="H28" s="19"/>
      <c r="I28" s="19" t="s">
        <v>204</v>
      </c>
      <c r="J28" s="13"/>
      <c r="K28" s="29">
        <f>'Leader Board'!$Q$38</f>
        <v>56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76</v>
      </c>
      <c r="S28" s="13" t="s">
        <v>18</v>
      </c>
      <c r="T28" s="13"/>
      <c r="U28" s="13" t="s">
        <v>111</v>
      </c>
      <c r="V28" s="13"/>
      <c r="W28" s="16">
        <f>'Leader Board'!$Q$32</f>
        <v>41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52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424</v>
      </c>
      <c r="G29" s="18" t="s">
        <v>109</v>
      </c>
      <c r="H29" s="18"/>
      <c r="I29" s="28" t="s">
        <v>265</v>
      </c>
      <c r="J29" s="13"/>
      <c r="K29" s="5">
        <f>SUM(K23:K28)</f>
        <v>427</v>
      </c>
      <c r="L29" s="13"/>
      <c r="M29" s="5" t="s">
        <v>109</v>
      </c>
      <c r="N29" s="5"/>
      <c r="O29" s="28" t="s">
        <v>265</v>
      </c>
      <c r="P29" s="13"/>
      <c r="Q29" s="5">
        <f>SUM(Q23:Q28)</f>
        <v>457</v>
      </c>
      <c r="S29" s="5" t="s">
        <v>109</v>
      </c>
      <c r="T29" s="13"/>
      <c r="U29" s="19" t="s">
        <v>113</v>
      </c>
      <c r="V29" s="13"/>
      <c r="W29" s="5">
        <f>SUM(W23:W28)</f>
        <v>447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431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95</v>
      </c>
      <c r="G33" s="13" t="s">
        <v>13</v>
      </c>
      <c r="H33" s="13"/>
      <c r="I33" s="19" t="s">
        <v>157</v>
      </c>
      <c r="K33" s="18">
        <f>'Leader Board'!$Q$5</f>
        <v>116</v>
      </c>
      <c r="L33" s="13"/>
      <c r="M33" s="13" t="s">
        <v>13</v>
      </c>
      <c r="O33" s="19" t="s">
        <v>157</v>
      </c>
      <c r="Q33" s="18">
        <f>'Leader Board'!$Q$5</f>
        <v>116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67</v>
      </c>
      <c r="G34" s="14" t="s">
        <v>14</v>
      </c>
      <c r="H34" s="13"/>
      <c r="I34" s="19" t="s">
        <v>181</v>
      </c>
      <c r="J34" s="13"/>
      <c r="K34" s="5">
        <f>'Leader Board'!$Q$9</f>
        <v>111</v>
      </c>
      <c r="L34" s="13"/>
      <c r="M34" s="14" t="s">
        <v>14</v>
      </c>
      <c r="O34" s="19" t="s">
        <v>112</v>
      </c>
      <c r="P34" s="13"/>
      <c r="Q34" s="5">
        <f>'Leader Board'!$Q$6</f>
        <v>71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29</v>
      </c>
      <c r="G35" s="14" t="s">
        <v>15</v>
      </c>
      <c r="H35" s="13"/>
      <c r="I35" s="19" t="s">
        <v>123</v>
      </c>
      <c r="K35" s="5">
        <f>'Leader Board'!$Q$11</f>
        <v>95</v>
      </c>
      <c r="L35" s="13"/>
      <c r="M35" s="14" t="s">
        <v>15</v>
      </c>
      <c r="O35" s="19" t="s">
        <v>123</v>
      </c>
      <c r="Q35" s="5">
        <f>'Leader Board'!$Q$11</f>
        <v>95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81</v>
      </c>
      <c r="G36" s="14" t="s">
        <v>16</v>
      </c>
      <c r="H36" s="13"/>
      <c r="I36" s="13" t="s">
        <v>59</v>
      </c>
      <c r="J36" s="13"/>
      <c r="K36" s="5">
        <f>'Leader Board'!$Q$16</f>
        <v>81</v>
      </c>
      <c r="L36" s="13"/>
      <c r="M36" s="14" t="s">
        <v>16</v>
      </c>
      <c r="O36" s="13" t="s">
        <v>59</v>
      </c>
      <c r="P36" s="13"/>
      <c r="Q36" s="5">
        <f>'Leader Board'!$Q$16</f>
        <v>81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34</v>
      </c>
      <c r="G37" s="13" t="s">
        <v>17</v>
      </c>
      <c r="H37" s="13"/>
      <c r="I37" s="28" t="s">
        <v>265</v>
      </c>
      <c r="J37" s="13"/>
      <c r="K37" s="18">
        <f>'Leader Board'!$Q$23</f>
        <v>43</v>
      </c>
      <c r="M37" s="13" t="s">
        <v>17</v>
      </c>
      <c r="O37" s="19" t="s">
        <v>227</v>
      </c>
      <c r="P37" s="13"/>
      <c r="Q37" s="5">
        <f>'Leader Board'!$Q$30</f>
        <v>85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52</v>
      </c>
      <c r="G38" s="13" t="s">
        <v>18</v>
      </c>
      <c r="H38" s="13"/>
      <c r="I38" s="13" t="s">
        <v>111</v>
      </c>
      <c r="J38" s="13"/>
      <c r="K38" s="16">
        <f>'Leader Board'!$Q$32</f>
        <v>41</v>
      </c>
      <c r="M38" s="13" t="s">
        <v>18</v>
      </c>
      <c r="O38" s="19" t="s">
        <v>204</v>
      </c>
      <c r="P38" s="13"/>
      <c r="Q38" s="16">
        <f>'Leader Board'!$Q$38</f>
        <v>56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358</v>
      </c>
      <c r="G39" s="5" t="s">
        <v>109</v>
      </c>
      <c r="H39" s="5"/>
      <c r="I39" s="19" t="s">
        <v>113</v>
      </c>
      <c r="J39" s="13"/>
      <c r="K39" s="5">
        <f>SUM(K33:K38)</f>
        <v>487</v>
      </c>
      <c r="M39" s="5" t="s">
        <v>109</v>
      </c>
      <c r="N39" s="13"/>
      <c r="O39" s="19" t="s">
        <v>264</v>
      </c>
      <c r="P39" s="13"/>
      <c r="Q39" s="5">
        <f>SUM(Q33:Q38)</f>
        <v>504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116</v>
      </c>
      <c r="G43" s="19" t="s">
        <v>13</v>
      </c>
      <c r="H43" s="13"/>
      <c r="I43" s="19" t="s">
        <v>182</v>
      </c>
      <c r="K43" s="5">
        <f>'Leader Board'!$Q$3</f>
        <v>95</v>
      </c>
      <c r="M43" s="13" t="s">
        <v>13</v>
      </c>
      <c r="N43" s="13"/>
      <c r="O43" s="19" t="s">
        <v>182</v>
      </c>
      <c r="Q43" s="5">
        <f>'Leader Board'!$Q$3</f>
        <v>95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114</v>
      </c>
      <c r="G44" s="27" t="s">
        <v>14</v>
      </c>
      <c r="H44" s="13"/>
      <c r="I44" s="19" t="s">
        <v>112</v>
      </c>
      <c r="J44" s="13"/>
      <c r="K44" s="5">
        <f>'Leader Board'!$Q$6</f>
        <v>71</v>
      </c>
      <c r="M44" s="14" t="s">
        <v>14</v>
      </c>
      <c r="N44" s="13"/>
      <c r="O44" s="19" t="s">
        <v>181</v>
      </c>
      <c r="P44" s="13"/>
      <c r="Q44" s="5">
        <f>'Leader Board'!$Q$9</f>
        <v>111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29</v>
      </c>
      <c r="G45" s="27" t="s">
        <v>15</v>
      </c>
      <c r="H45" s="13"/>
      <c r="I45" s="13" t="s">
        <v>154</v>
      </c>
      <c r="J45" s="13"/>
      <c r="K45" s="5">
        <f>'Leader Board'!$Q$12</f>
        <v>87</v>
      </c>
      <c r="M45" s="14" t="s">
        <v>15</v>
      </c>
      <c r="N45" s="13"/>
      <c r="O45" s="13" t="s">
        <v>73</v>
      </c>
      <c r="P45" s="13"/>
      <c r="Q45" s="5">
        <f>'Leader Board'!$Q$10</f>
        <v>43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62</v>
      </c>
      <c r="G46" s="27" t="s">
        <v>16</v>
      </c>
      <c r="H46" s="13"/>
      <c r="I46" s="19" t="s">
        <v>124</v>
      </c>
      <c r="J46" s="13"/>
      <c r="K46" s="5">
        <f>'Leader Board'!$Q$17</f>
        <v>77</v>
      </c>
      <c r="M46" s="14" t="s">
        <v>16</v>
      </c>
      <c r="N46" s="13"/>
      <c r="O46" s="13" t="s">
        <v>59</v>
      </c>
      <c r="P46" s="13"/>
      <c r="Q46" s="5">
        <f>'Leader Board'!$Q$16</f>
        <v>81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38</v>
      </c>
      <c r="G47" s="19" t="s">
        <v>17</v>
      </c>
      <c r="H47" s="13"/>
      <c r="I47" s="19" t="s">
        <v>113</v>
      </c>
      <c r="J47" s="13"/>
      <c r="K47" s="5">
        <f>'Leader Board'!$Q$28</f>
        <v>80</v>
      </c>
      <c r="M47" s="13" t="s">
        <v>17</v>
      </c>
      <c r="N47" s="13"/>
      <c r="O47" s="19" t="s">
        <v>113</v>
      </c>
      <c r="P47" s="13"/>
      <c r="Q47" s="5">
        <f>'Leader Board'!$Q$28</f>
        <v>80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41</v>
      </c>
      <c r="G48" s="19" t="s">
        <v>18</v>
      </c>
      <c r="H48" s="5"/>
      <c r="I48" s="13" t="s">
        <v>111</v>
      </c>
      <c r="J48" s="13"/>
      <c r="K48" s="16">
        <f>'Leader Board'!$Q$32</f>
        <v>41</v>
      </c>
      <c r="M48" s="13" t="s">
        <v>18</v>
      </c>
      <c r="N48" s="13"/>
      <c r="O48" s="19" t="s">
        <v>204</v>
      </c>
      <c r="P48" s="13"/>
      <c r="Q48" s="29">
        <f>'Leader Board'!$Q$38</f>
        <v>56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400</v>
      </c>
      <c r="G49" s="5" t="s">
        <v>109</v>
      </c>
      <c r="H49" s="5"/>
      <c r="I49" s="19" t="s">
        <v>246</v>
      </c>
      <c r="J49" s="13"/>
      <c r="K49" s="5">
        <f>SUM(K43:K48)</f>
        <v>451</v>
      </c>
      <c r="M49" s="5" t="s">
        <v>109</v>
      </c>
      <c r="N49" s="5"/>
      <c r="O49" s="19" t="s">
        <v>246</v>
      </c>
      <c r="P49" s="13"/>
      <c r="Q49" s="5">
        <f>SUM(Q43:Q48)</f>
        <v>466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77</v>
      </c>
      <c r="F53" s="13"/>
      <c r="G53" s="13" t="s">
        <v>13</v>
      </c>
      <c r="I53" s="19" t="s">
        <v>157</v>
      </c>
      <c r="K53" s="18">
        <f>'Leader Board'!$Q$5</f>
        <v>116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114</v>
      </c>
      <c r="F54" s="13"/>
      <c r="G54" s="14" t="s">
        <v>14</v>
      </c>
      <c r="I54" s="19" t="s">
        <v>112</v>
      </c>
      <c r="J54" s="13"/>
      <c r="K54" s="5">
        <f>'Leader Board'!$Q$6</f>
        <v>71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87</v>
      </c>
      <c r="F55" s="13"/>
      <c r="G55" s="14" t="s">
        <v>15</v>
      </c>
      <c r="I55" s="13" t="s">
        <v>154</v>
      </c>
      <c r="J55" s="13"/>
      <c r="K55" s="5">
        <f>'Leader Board'!$Q$12</f>
        <v>87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77</v>
      </c>
      <c r="F56" s="13"/>
      <c r="G56" s="14" t="s">
        <v>16</v>
      </c>
      <c r="I56" s="19" t="s">
        <v>226</v>
      </c>
      <c r="J56" s="13"/>
      <c r="K56" s="5">
        <f>'Leader Board'!$Q$15</f>
        <v>80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31</v>
      </c>
      <c r="F57" s="13"/>
      <c r="G57" s="13" t="s">
        <v>17</v>
      </c>
      <c r="I57" s="28" t="s">
        <v>215</v>
      </c>
      <c r="J57" s="13"/>
      <c r="K57" s="5">
        <f>'Leader Board'!$Q$25</f>
        <v>63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41</v>
      </c>
      <c r="F58" s="13"/>
      <c r="G58" s="13" t="s">
        <v>18</v>
      </c>
      <c r="I58" s="13" t="s">
        <v>111</v>
      </c>
      <c r="J58" s="13"/>
      <c r="K58" s="16">
        <f>'Leader Board'!$Q$32</f>
        <v>41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427</v>
      </c>
      <c r="F59" s="13"/>
      <c r="G59" s="5" t="s">
        <v>109</v>
      </c>
      <c r="I59" s="19" t="s">
        <v>252</v>
      </c>
      <c r="K59" s="18">
        <f>SUM(K53:K58)</f>
        <v>458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116</v>
      </c>
      <c r="G3" s="13" t="s">
        <v>13</v>
      </c>
      <c r="H3" s="13"/>
      <c r="I3" s="19" t="s">
        <v>182</v>
      </c>
      <c r="K3" s="5">
        <f>'Leader Board'!$Q$3</f>
        <v>95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95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67</v>
      </c>
      <c r="G4" s="14" t="s">
        <v>14</v>
      </c>
      <c r="H4" s="13"/>
      <c r="I4" s="19" t="s">
        <v>112</v>
      </c>
      <c r="J4" s="13"/>
      <c r="K4" s="5">
        <f>'Leader Board'!$Q$6</f>
        <v>71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71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87</v>
      </c>
      <c r="G5" s="14" t="s">
        <v>15</v>
      </c>
      <c r="H5" s="13"/>
      <c r="I5" s="19" t="s">
        <v>123</v>
      </c>
      <c r="K5" s="5">
        <f>'Leader Board'!$Q$11</f>
        <v>95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29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81</v>
      </c>
      <c r="G6" s="14" t="s">
        <v>16</v>
      </c>
      <c r="H6" s="13"/>
      <c r="I6" s="28" t="s">
        <v>270</v>
      </c>
      <c r="K6" s="18">
        <f>'Leader Board'!$Q$18</f>
        <v>-28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81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63</v>
      </c>
      <c r="G7" s="13" t="s">
        <v>17</v>
      </c>
      <c r="H7" s="13"/>
      <c r="I7" s="19" t="s">
        <v>252</v>
      </c>
      <c r="J7" s="13"/>
      <c r="K7" s="5">
        <f>'Leader Board'!$Q$31</f>
        <v>72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34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41</v>
      </c>
      <c r="G8" s="13" t="s">
        <v>18</v>
      </c>
      <c r="H8" s="13"/>
      <c r="I8" s="28" t="s">
        <v>204</v>
      </c>
      <c r="J8" s="13"/>
      <c r="K8" s="29">
        <f>'Leader Board'!$Q$38</f>
        <v>56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41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455</v>
      </c>
      <c r="G9" s="5" t="s">
        <v>109</v>
      </c>
      <c r="H9" s="5"/>
      <c r="I9" s="28" t="s">
        <v>264</v>
      </c>
      <c r="J9" s="13"/>
      <c r="K9" s="5">
        <f>SUM(K3:K8)</f>
        <v>361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351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95</v>
      </c>
      <c r="S13" s="13" t="s">
        <v>13</v>
      </c>
      <c r="T13" s="13"/>
      <c r="U13" s="19" t="s">
        <v>182</v>
      </c>
      <c r="W13" s="5">
        <f>'Leader Board'!$Q$3</f>
        <v>95</v>
      </c>
      <c r="X13" s="13"/>
      <c r="Y13" s="13" t="s">
        <v>13</v>
      </c>
      <c r="AA13" s="19" t="s">
        <v>157</v>
      </c>
      <c r="AC13" s="18">
        <f>'Leader Board'!$Q$5</f>
        <v>116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111</v>
      </c>
      <c r="S14" s="14" t="s">
        <v>14</v>
      </c>
      <c r="T14" s="13"/>
      <c r="U14" s="19" t="s">
        <v>112</v>
      </c>
      <c r="V14" s="13"/>
      <c r="W14" s="5">
        <f>'Leader Board'!$Q$6</f>
        <v>71</v>
      </c>
      <c r="X14" s="13"/>
      <c r="Y14" s="14" t="s">
        <v>14</v>
      </c>
      <c r="AA14" s="19" t="s">
        <v>112</v>
      </c>
      <c r="AB14" s="13"/>
      <c r="AC14" s="5">
        <f>'Leader Board'!$Q$6</f>
        <v>71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95</v>
      </c>
      <c r="S15" s="14" t="s">
        <v>15</v>
      </c>
      <c r="T15" s="13"/>
      <c r="U15" s="19" t="s">
        <v>245</v>
      </c>
      <c r="V15" s="13"/>
      <c r="W15" s="5">
        <f>'Leader Board'!$Q$13</f>
        <v>29</v>
      </c>
      <c r="X15" s="13"/>
      <c r="Y15" s="14" t="s">
        <v>15</v>
      </c>
      <c r="AA15" s="13" t="s">
        <v>154</v>
      </c>
      <c r="AB15" s="13"/>
      <c r="AC15" s="5">
        <f>'Leader Board'!$Q$12</f>
        <v>87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81</v>
      </c>
      <c r="S16" s="14" t="s">
        <v>16</v>
      </c>
      <c r="T16" s="13"/>
      <c r="U16" s="22" t="s">
        <v>254</v>
      </c>
      <c r="V16" s="13"/>
      <c r="W16" s="5">
        <f>'Leader Board'!$Q$20</f>
        <v>63</v>
      </c>
      <c r="X16" s="13"/>
      <c r="Y16" s="14" t="s">
        <v>16</v>
      </c>
      <c r="AA16" s="22" t="s">
        <v>254</v>
      </c>
      <c r="AB16" s="13"/>
      <c r="AC16" s="5">
        <f>'Leader Board'!$Q$20</f>
        <v>63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72</v>
      </c>
      <c r="S17" s="13" t="s">
        <v>17</v>
      </c>
      <c r="T17" s="13"/>
      <c r="U17" s="28" t="s">
        <v>265</v>
      </c>
      <c r="V17" s="13"/>
      <c r="W17" s="18">
        <f>'Leader Board'!$Q$23</f>
        <v>43</v>
      </c>
      <c r="X17" s="13"/>
      <c r="Y17" s="13" t="s">
        <v>17</v>
      </c>
      <c r="AA17" s="28" t="s">
        <v>246</v>
      </c>
      <c r="AC17" s="5">
        <f>'Leader Board'!$Q$24</f>
        <v>34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52</v>
      </c>
      <c r="S18" s="13" t="s">
        <v>18</v>
      </c>
      <c r="T18" s="13"/>
      <c r="U18" s="19" t="s">
        <v>240</v>
      </c>
      <c r="V18" s="13"/>
      <c r="W18" s="16">
        <f>'Leader Board'!$Q$33</f>
        <v>52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76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506</v>
      </c>
      <c r="S19" s="5" t="s">
        <v>109</v>
      </c>
      <c r="T19" s="5"/>
      <c r="U19" s="28" t="s">
        <v>215</v>
      </c>
      <c r="V19" s="13"/>
      <c r="W19" s="5">
        <f>SUM(W13:W18)</f>
        <v>353</v>
      </c>
      <c r="X19" s="13"/>
      <c r="Y19" s="5" t="s">
        <v>109</v>
      </c>
      <c r="AA19" s="22" t="s">
        <v>266</v>
      </c>
      <c r="AB19" s="13"/>
      <c r="AC19" s="5">
        <f>SUM(AC13:AC18)</f>
        <v>447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116</v>
      </c>
      <c r="G23" s="13" t="s">
        <v>13</v>
      </c>
      <c r="H23" s="13"/>
      <c r="I23" s="19" t="s">
        <v>157</v>
      </c>
      <c r="K23" s="18">
        <f>'Leader Board'!$Q$5</f>
        <v>116</v>
      </c>
      <c r="M23" s="13" t="s">
        <v>13</v>
      </c>
      <c r="N23" s="13"/>
      <c r="O23" s="19" t="s">
        <v>182</v>
      </c>
      <c r="Q23" s="5">
        <f>'Leader Board'!$Q$3</f>
        <v>95</v>
      </c>
      <c r="S23" s="19" t="s">
        <v>13</v>
      </c>
      <c r="T23" s="13"/>
      <c r="U23" s="19" t="s">
        <v>157</v>
      </c>
      <c r="W23" s="18">
        <f>'Leader Board'!$Q$5</f>
        <v>116</v>
      </c>
      <c r="Y23" s="13" t="s">
        <v>13</v>
      </c>
      <c r="AA23" s="19" t="s">
        <v>182</v>
      </c>
      <c r="AC23" s="5">
        <f>'Leader Board'!$Q$3</f>
        <v>95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71</v>
      </c>
      <c r="G24" s="14" t="s">
        <v>14</v>
      </c>
      <c r="H24" s="13"/>
      <c r="I24" s="13" t="s">
        <v>60</v>
      </c>
      <c r="K24" s="5">
        <f>'Leader Board'!$Q$7</f>
        <v>67</v>
      </c>
      <c r="M24" s="14" t="s">
        <v>14</v>
      </c>
      <c r="N24" s="13"/>
      <c r="O24" s="13" t="s">
        <v>60</v>
      </c>
      <c r="Q24" s="5">
        <f>'Leader Board'!$Q$7</f>
        <v>67</v>
      </c>
      <c r="S24" s="27" t="s">
        <v>14</v>
      </c>
      <c r="T24" s="13"/>
      <c r="U24" s="19" t="s">
        <v>181</v>
      </c>
      <c r="V24" s="13"/>
      <c r="W24" s="5">
        <f>'Leader Board'!$Q$9</f>
        <v>111</v>
      </c>
      <c r="Y24" s="14" t="s">
        <v>14</v>
      </c>
      <c r="AA24" s="19" t="s">
        <v>112</v>
      </c>
      <c r="AB24" s="13"/>
      <c r="AC24" s="5">
        <f>'Leader Board'!$Q$6</f>
        <v>71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43</v>
      </c>
      <c r="G25" s="14" t="s">
        <v>15</v>
      </c>
      <c r="H25" s="13"/>
      <c r="I25" s="13" t="s">
        <v>154</v>
      </c>
      <c r="J25" s="13"/>
      <c r="K25" s="5">
        <f>'Leader Board'!$Q$12</f>
        <v>87</v>
      </c>
      <c r="M25" s="14" t="s">
        <v>15</v>
      </c>
      <c r="N25" s="13"/>
      <c r="O25" s="13" t="s">
        <v>154</v>
      </c>
      <c r="P25" s="13"/>
      <c r="Q25" s="5">
        <f>'Leader Board'!$Q$12</f>
        <v>87</v>
      </c>
      <c r="S25" s="27" t="s">
        <v>15</v>
      </c>
      <c r="T25" s="13"/>
      <c r="U25" s="19" t="s">
        <v>123</v>
      </c>
      <c r="W25" s="5">
        <f>'Leader Board'!$Q$11</f>
        <v>95</v>
      </c>
      <c r="Y25" s="14" t="s">
        <v>15</v>
      </c>
      <c r="AA25" s="19" t="s">
        <v>123</v>
      </c>
      <c r="AC25" s="5">
        <f>'Leader Board'!$Q$11</f>
        <v>95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62</v>
      </c>
      <c r="G26" s="14" t="s">
        <v>16</v>
      </c>
      <c r="H26" s="5"/>
      <c r="I26" s="19" t="s">
        <v>156</v>
      </c>
      <c r="J26" s="13"/>
      <c r="K26" s="18">
        <f>'Leader Board'!$Q$19</f>
        <v>94</v>
      </c>
      <c r="M26" s="14" t="s">
        <v>16</v>
      </c>
      <c r="N26" s="13"/>
      <c r="O26" s="19" t="s">
        <v>196</v>
      </c>
      <c r="Q26" s="18">
        <f>'Leader Board'!$Q$14</f>
        <v>62</v>
      </c>
      <c r="S26" s="27" t="s">
        <v>16</v>
      </c>
      <c r="T26" s="13"/>
      <c r="U26" s="19" t="s">
        <v>196</v>
      </c>
      <c r="W26" s="18">
        <f>'Leader Board'!$Q$14</f>
        <v>62</v>
      </c>
      <c r="Y26" s="14" t="s">
        <v>16</v>
      </c>
      <c r="AA26" s="13" t="s">
        <v>59</v>
      </c>
      <c r="AB26" s="13"/>
      <c r="AC26" s="5">
        <f>'Leader Board'!$Q$16</f>
        <v>81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43</v>
      </c>
      <c r="G27" s="13" t="s">
        <v>17</v>
      </c>
      <c r="H27" s="13"/>
      <c r="I27" s="19" t="s">
        <v>227</v>
      </c>
      <c r="J27" s="13"/>
      <c r="K27" s="5">
        <f>'Leader Board'!$Q$30</f>
        <v>85</v>
      </c>
      <c r="M27" s="13" t="s">
        <v>17</v>
      </c>
      <c r="N27" s="13"/>
      <c r="O27" s="19" t="s">
        <v>227</v>
      </c>
      <c r="P27" s="13"/>
      <c r="Q27" s="5">
        <f>'Leader Board'!$Q$30</f>
        <v>85</v>
      </c>
      <c r="S27" s="19" t="s">
        <v>17</v>
      </c>
      <c r="T27" s="13"/>
      <c r="U27" s="19" t="s">
        <v>252</v>
      </c>
      <c r="V27" s="13"/>
      <c r="W27" s="5">
        <f>'Leader Board'!$Q$31</f>
        <v>72</v>
      </c>
      <c r="Y27" s="13" t="s">
        <v>17</v>
      </c>
      <c r="Z27" s="2"/>
      <c r="AA27" s="28" t="s">
        <v>265</v>
      </c>
      <c r="AB27" s="13"/>
      <c r="AC27" s="18">
        <f>'Leader Board'!$Q$23</f>
        <v>43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41</v>
      </c>
      <c r="G28" s="13" t="s">
        <v>18</v>
      </c>
      <c r="H28" s="13"/>
      <c r="I28" s="28" t="s">
        <v>239</v>
      </c>
      <c r="J28" s="13"/>
      <c r="K28" s="16">
        <f>'Leader Board'!$Q$37</f>
        <v>76</v>
      </c>
      <c r="M28" s="13" t="s">
        <v>18</v>
      </c>
      <c r="N28" s="13"/>
      <c r="O28" s="28" t="s">
        <v>239</v>
      </c>
      <c r="P28" s="13"/>
      <c r="Q28" s="16">
        <f>'Leader Board'!$Q$37</f>
        <v>76</v>
      </c>
      <c r="S28" s="19" t="s">
        <v>18</v>
      </c>
      <c r="T28" s="13"/>
      <c r="U28" s="19" t="s">
        <v>259</v>
      </c>
      <c r="V28" s="13"/>
      <c r="W28" s="16">
        <f>'Leader Board'!$Q$35</f>
        <v>10</v>
      </c>
      <c r="Y28" s="13" t="s">
        <v>18</v>
      </c>
      <c r="Z28" s="2"/>
      <c r="AA28" s="28" t="s">
        <v>239</v>
      </c>
      <c r="AB28" s="13"/>
      <c r="AC28" s="16">
        <f>'Leader Board'!$Q$37</f>
        <v>76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376</v>
      </c>
      <c r="G29" s="5" t="s">
        <v>109</v>
      </c>
      <c r="H29" s="13"/>
      <c r="I29" s="28" t="s">
        <v>264</v>
      </c>
      <c r="J29" s="13"/>
      <c r="K29" s="5">
        <f>SUM(K23:K28)</f>
        <v>525</v>
      </c>
      <c r="M29" s="5" t="s">
        <v>109</v>
      </c>
      <c r="N29" s="13"/>
      <c r="O29" s="28" t="s">
        <v>244</v>
      </c>
      <c r="P29" s="13"/>
      <c r="Q29" s="5">
        <f>SUM(Q23:Q28)</f>
        <v>472</v>
      </c>
      <c r="S29" s="18" t="s">
        <v>109</v>
      </c>
      <c r="T29" s="5"/>
      <c r="U29" s="28" t="s">
        <v>264</v>
      </c>
      <c r="V29" s="13"/>
      <c r="W29" s="5">
        <f>SUM(W23:W28)</f>
        <v>466</v>
      </c>
      <c r="Y29" s="5" t="s">
        <v>109</v>
      </c>
      <c r="AA29" s="19" t="s">
        <v>113</v>
      </c>
      <c r="AB29" s="13"/>
      <c r="AC29" s="5">
        <f>SUM(AC23:AC28)</f>
        <v>461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95</v>
      </c>
      <c r="G33" s="13" t="s">
        <v>13</v>
      </c>
      <c r="H33" s="13"/>
      <c r="I33" s="19" t="s">
        <v>182</v>
      </c>
      <c r="K33" s="5">
        <f>'Leader Board'!$Q$3</f>
        <v>95</v>
      </c>
      <c r="M33" s="13" t="s">
        <v>13</v>
      </c>
      <c r="N33" s="13"/>
      <c r="O33" s="13" t="s">
        <v>67</v>
      </c>
      <c r="P33" s="13"/>
      <c r="Q33" s="5">
        <f>'Leader Board'!$Q$4</f>
        <v>77</v>
      </c>
      <c r="S33" s="13" t="s">
        <v>13</v>
      </c>
      <c r="T33" s="13"/>
      <c r="U33" s="19" t="s">
        <v>182</v>
      </c>
      <c r="W33" s="5">
        <f>'Leader Board'!$Q$3</f>
        <v>95</v>
      </c>
      <c r="Y33" s="13" t="s">
        <v>13</v>
      </c>
      <c r="AA33" s="19" t="s">
        <v>157</v>
      </c>
      <c r="AC33" s="18">
        <f>'Leader Board'!$Q$5</f>
        <v>116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111</v>
      </c>
      <c r="G34" s="14" t="s">
        <v>14</v>
      </c>
      <c r="H34" s="13"/>
      <c r="I34" s="13" t="s">
        <v>60</v>
      </c>
      <c r="K34" s="5">
        <f>'Leader Board'!$Q$7</f>
        <v>67</v>
      </c>
      <c r="M34" s="14" t="s">
        <v>14</v>
      </c>
      <c r="N34" s="13"/>
      <c r="O34" s="19" t="s">
        <v>122</v>
      </c>
      <c r="P34" s="13"/>
      <c r="Q34" s="5">
        <f>'Leader Board'!$Q$8</f>
        <v>114</v>
      </c>
      <c r="S34" s="14" t="s">
        <v>14</v>
      </c>
      <c r="T34" s="13"/>
      <c r="U34" s="19" t="s">
        <v>181</v>
      </c>
      <c r="V34" s="13"/>
      <c r="W34" s="5">
        <f>'Leader Board'!$Q$9</f>
        <v>111</v>
      </c>
      <c r="Y34" s="14" t="s">
        <v>14</v>
      </c>
      <c r="AA34" s="19" t="s">
        <v>112</v>
      </c>
      <c r="AB34" s="13"/>
      <c r="AC34" s="5">
        <f>'Leader Board'!$Q$6</f>
        <v>71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95</v>
      </c>
      <c r="G35" s="14" t="s">
        <v>15</v>
      </c>
      <c r="H35" s="13"/>
      <c r="I35" s="19" t="s">
        <v>123</v>
      </c>
      <c r="K35" s="5">
        <f>'Leader Board'!$Q$11</f>
        <v>95</v>
      </c>
      <c r="M35" s="14" t="s">
        <v>15</v>
      </c>
      <c r="N35" s="13"/>
      <c r="O35" s="19" t="s">
        <v>123</v>
      </c>
      <c r="Q35" s="5">
        <f>'Leader Board'!$Q$11</f>
        <v>95</v>
      </c>
      <c r="S35" s="14" t="s">
        <v>15</v>
      </c>
      <c r="T35" s="13"/>
      <c r="U35" s="13" t="s">
        <v>73</v>
      </c>
      <c r="V35" s="13"/>
      <c r="W35" s="5">
        <f>'Leader Board'!$Q$10</f>
        <v>43</v>
      </c>
      <c r="Y35" s="14" t="s">
        <v>15</v>
      </c>
      <c r="AA35" s="13" t="s">
        <v>154</v>
      </c>
      <c r="AB35" s="13"/>
      <c r="AC35" s="5">
        <f>'Leader Board'!$Q$12</f>
        <v>87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81</v>
      </c>
      <c r="G36" s="14" t="s">
        <v>16</v>
      </c>
      <c r="H36" s="13"/>
      <c r="I36" s="28" t="s">
        <v>270</v>
      </c>
      <c r="K36" s="18">
        <f>'Leader Board'!$Q$18</f>
        <v>-28</v>
      </c>
      <c r="M36" s="14" t="s">
        <v>16</v>
      </c>
      <c r="N36" s="13"/>
      <c r="O36" s="19" t="s">
        <v>196</v>
      </c>
      <c r="Q36" s="18">
        <f>'Leader Board'!$Q$14</f>
        <v>62</v>
      </c>
      <c r="S36" s="14" t="s">
        <v>16</v>
      </c>
      <c r="T36" s="13"/>
      <c r="U36" s="13" t="s">
        <v>59</v>
      </c>
      <c r="V36" s="13"/>
      <c r="W36" s="5">
        <f>'Leader Board'!$Q$16</f>
        <v>81</v>
      </c>
      <c r="Y36" s="14" t="s">
        <v>16</v>
      </c>
      <c r="AA36" s="19" t="s">
        <v>196</v>
      </c>
      <c r="AC36" s="18">
        <f>'Leader Board'!$Q$14</f>
        <v>62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60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60</v>
      </c>
      <c r="M37" s="13" t="s">
        <v>17</v>
      </c>
      <c r="N37" s="13"/>
      <c r="O37" s="28" t="s">
        <v>244</v>
      </c>
      <c r="Q37" s="5">
        <f>'Leader Board'!$Q$22</f>
        <v>42</v>
      </c>
      <c r="S37" s="13" t="s">
        <v>17</v>
      </c>
      <c r="T37" s="13"/>
      <c r="U37" s="22" t="s">
        <v>266</v>
      </c>
      <c r="V37" s="13"/>
      <c r="W37" s="5">
        <f>'Leader Board'!$Q$26</f>
        <v>60</v>
      </c>
      <c r="Y37" s="13" t="s">
        <v>17</v>
      </c>
      <c r="AA37" s="28" t="s">
        <v>265</v>
      </c>
      <c r="AB37" s="13"/>
      <c r="AC37" s="18">
        <f>'Leader Board'!$Q$23</f>
        <v>43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35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35</v>
      </c>
      <c r="M38" s="13" t="s">
        <v>18</v>
      </c>
      <c r="N38" s="13"/>
      <c r="O38" s="19" t="s">
        <v>204</v>
      </c>
      <c r="P38" s="13"/>
      <c r="Q38" s="29">
        <f>'Leader Board'!$Q$38</f>
        <v>56</v>
      </c>
      <c r="S38" s="13" t="s">
        <v>18</v>
      </c>
      <c r="T38" s="13"/>
      <c r="U38" s="19" t="s">
        <v>278</v>
      </c>
      <c r="V38" s="13"/>
      <c r="W38" s="29">
        <f>'Leader Board'!$Q$36</f>
        <v>35</v>
      </c>
      <c r="Y38" s="13" t="s">
        <v>18</v>
      </c>
      <c r="AA38" s="28" t="s">
        <v>204</v>
      </c>
      <c r="AB38" s="13"/>
      <c r="AC38" s="29">
        <f>'Leader Board'!$Q$38</f>
        <v>56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477</v>
      </c>
      <c r="G39" s="18" t="s">
        <v>109</v>
      </c>
      <c r="H39" s="5"/>
      <c r="I39" s="28" t="s">
        <v>246</v>
      </c>
      <c r="J39" s="13"/>
      <c r="K39" s="5">
        <f>SUM(K33:K38)</f>
        <v>324</v>
      </c>
      <c r="M39" s="5" t="s">
        <v>109</v>
      </c>
      <c r="N39" s="5"/>
      <c r="O39" s="22" t="s">
        <v>266</v>
      </c>
      <c r="P39" s="13"/>
      <c r="Q39" s="5">
        <f>SUM(Q33:Q38)</f>
        <v>446</v>
      </c>
      <c r="S39" s="18" t="s">
        <v>109</v>
      </c>
      <c r="T39" s="5"/>
      <c r="U39" s="28" t="s">
        <v>246</v>
      </c>
      <c r="V39" s="13"/>
      <c r="W39" s="5">
        <f>SUM(W33:W38)</f>
        <v>425</v>
      </c>
      <c r="Y39" s="5" t="s">
        <v>109</v>
      </c>
      <c r="Z39" s="5"/>
      <c r="AA39" s="19" t="s">
        <v>252</v>
      </c>
      <c r="AB39" s="13"/>
      <c r="AC39" s="5">
        <f>SUM(AC33:AC38)</f>
        <v>435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77</v>
      </c>
      <c r="G43" s="19" t="s">
        <v>13</v>
      </c>
      <c r="H43" s="13"/>
      <c r="I43" s="19" t="s">
        <v>182</v>
      </c>
      <c r="K43" s="5">
        <f>'Leader Board'!$Q$3</f>
        <v>95</v>
      </c>
      <c r="M43" s="13" t="s">
        <v>13</v>
      </c>
      <c r="O43" s="19" t="s">
        <v>182</v>
      </c>
      <c r="Q43" s="5">
        <f>'Leader Board'!$Q$3</f>
        <v>95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114</v>
      </c>
      <c r="G44" s="27" t="s">
        <v>14</v>
      </c>
      <c r="H44" s="13"/>
      <c r="I44" s="19" t="s">
        <v>122</v>
      </c>
      <c r="J44" s="13"/>
      <c r="K44" s="5">
        <f>'Leader Board'!$Q$8</f>
        <v>114</v>
      </c>
      <c r="M44" s="14" t="s">
        <v>14</v>
      </c>
      <c r="O44" s="19" t="s">
        <v>122</v>
      </c>
      <c r="P44" s="13"/>
      <c r="Q44" s="5">
        <f>'Leader Board'!$Q$8</f>
        <v>114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95</v>
      </c>
      <c r="G45" s="27" t="s">
        <v>15</v>
      </c>
      <c r="H45" s="13"/>
      <c r="I45" s="13" t="s">
        <v>73</v>
      </c>
      <c r="J45" s="13"/>
      <c r="K45" s="5">
        <f>'Leader Board'!$Q$10</f>
        <v>43</v>
      </c>
      <c r="M45" s="14" t="s">
        <v>15</v>
      </c>
      <c r="O45" s="19" t="s">
        <v>245</v>
      </c>
      <c r="P45" s="13"/>
      <c r="Q45" s="5">
        <f>'Leader Board'!$Q$13</f>
        <v>29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77</v>
      </c>
      <c r="G46" s="27" t="s">
        <v>16</v>
      </c>
      <c r="H46" s="13"/>
      <c r="I46" s="13" t="s">
        <v>59</v>
      </c>
      <c r="J46" s="13"/>
      <c r="K46" s="5">
        <f>'Leader Board'!$Q$16</f>
        <v>81</v>
      </c>
      <c r="M46" s="14" t="s">
        <v>16</v>
      </c>
      <c r="O46" s="19" t="s">
        <v>124</v>
      </c>
      <c r="P46" s="13"/>
      <c r="Q46" s="5">
        <f>'Leader Board'!$Q$17</f>
        <v>77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34</v>
      </c>
      <c r="G47" s="19" t="s">
        <v>17</v>
      </c>
      <c r="H47" s="13"/>
      <c r="I47" s="28" t="s">
        <v>264</v>
      </c>
      <c r="K47" s="18">
        <f>'Leader Board'!$Q$27</f>
        <v>31</v>
      </c>
      <c r="M47" s="13" t="s">
        <v>17</v>
      </c>
      <c r="O47" s="19" t="s">
        <v>113</v>
      </c>
      <c r="P47" s="13"/>
      <c r="Q47" s="5">
        <f>'Leader Board'!$Q$28</f>
        <v>80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76</v>
      </c>
      <c r="G48" s="19" t="s">
        <v>18</v>
      </c>
      <c r="H48" s="13"/>
      <c r="I48" s="28" t="s">
        <v>239</v>
      </c>
      <c r="J48" s="13"/>
      <c r="K48" s="16">
        <f>'Leader Board'!$Q$37</f>
        <v>76</v>
      </c>
      <c r="M48" s="13" t="s">
        <v>18</v>
      </c>
      <c r="O48" s="19" t="s">
        <v>204</v>
      </c>
      <c r="P48" s="13"/>
      <c r="Q48" s="29">
        <f>'Leader Board'!$Q$38</f>
        <v>56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473</v>
      </c>
      <c r="G49" s="18" t="s">
        <v>109</v>
      </c>
      <c r="H49" s="13"/>
      <c r="I49" s="28" t="s">
        <v>265</v>
      </c>
      <c r="J49" s="13"/>
      <c r="K49" s="5">
        <f>SUM(K43:K48)</f>
        <v>440</v>
      </c>
      <c r="M49" s="5" t="s">
        <v>109</v>
      </c>
      <c r="O49" s="28" t="s">
        <v>246</v>
      </c>
      <c r="Q49" s="18">
        <f>SUM(Q43:Q48)</f>
        <v>451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77</v>
      </c>
      <c r="G53" s="13" t="s">
        <v>13</v>
      </c>
      <c r="H53" s="13"/>
      <c r="I53" s="13" t="s">
        <v>67</v>
      </c>
      <c r="J53" s="13"/>
      <c r="K53" s="5">
        <f>'Leader Board'!$Q$4</f>
        <v>77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111</v>
      </c>
      <c r="G54" s="14" t="s">
        <v>14</v>
      </c>
      <c r="H54" s="13"/>
      <c r="I54" s="19" t="s">
        <v>181</v>
      </c>
      <c r="J54" s="13"/>
      <c r="K54" s="5">
        <f>'Leader Board'!$Q$9</f>
        <v>111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95</v>
      </c>
      <c r="G55" s="14" t="s">
        <v>15</v>
      </c>
      <c r="H55" s="13"/>
      <c r="I55" s="19" t="s">
        <v>245</v>
      </c>
      <c r="J55" s="13"/>
      <c r="K55" s="5">
        <f>'Leader Board'!$Q$13</f>
        <v>29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81</v>
      </c>
      <c r="G56" s="14" t="s">
        <v>16</v>
      </c>
      <c r="H56" s="13"/>
      <c r="I56" s="19" t="s">
        <v>124</v>
      </c>
      <c r="J56" s="13"/>
      <c r="K56" s="5">
        <f>'Leader Board'!$Q$17</f>
        <v>77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34</v>
      </c>
      <c r="G57" s="13" t="s">
        <v>17</v>
      </c>
      <c r="H57" s="13"/>
      <c r="I57" s="28" t="s">
        <v>264</v>
      </c>
      <c r="K57" s="18">
        <f>'Leader Board'!$Q$27</f>
        <v>31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56</v>
      </c>
      <c r="G58" s="13" t="s">
        <v>18</v>
      </c>
      <c r="H58" s="13"/>
      <c r="I58" s="19" t="s">
        <v>204</v>
      </c>
      <c r="J58" s="13"/>
      <c r="K58" s="29">
        <f>'Leader Board'!$Q$38</f>
        <v>56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454</v>
      </c>
      <c r="G59" s="5" t="s">
        <v>109</v>
      </c>
      <c r="H59" s="5"/>
      <c r="I59" s="28" t="s">
        <v>265</v>
      </c>
      <c r="K59" s="18">
        <f>SUM(K53:K58)</f>
        <v>381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2025-03-03T02:23:00Z</cp:lastPrinted>
  <dcterms:created xsi:type="dcterms:W3CDTF">2003-01-08T17:57:08Z</dcterms:created>
  <dcterms:modified xsi:type="dcterms:W3CDTF">2025-03-03T02:34:41Z</dcterms:modified>
</cp:coreProperties>
</file>